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Group.local\SVPrivate$\CH\Home\20120683\Desktop\"/>
    </mc:Choice>
  </mc:AlternateContent>
  <bookViews>
    <workbookView xWindow="0" yWindow="0" windowWidth="25200" windowHeight="10620"/>
  </bookViews>
  <sheets>
    <sheet name="Commande" sheetId="1" r:id="rId1"/>
    <sheet name="ODS" sheetId="2" state="hidden" r:id="rId2"/>
  </sheets>
  <definedNames>
    <definedName name="_xlnm.Print_Area" localSheetId="1">ODS!$A$1:$F$104</definedName>
  </definedNames>
  <calcPr calcId="162913"/>
</workbook>
</file>

<file path=xl/calcChain.xml><?xml version="1.0" encoding="utf-8"?>
<calcChain xmlns="http://schemas.openxmlformats.org/spreadsheetml/2006/main">
  <c r="E7" i="2" l="1"/>
  <c r="B101" i="2"/>
  <c r="I101" i="2" s="1"/>
  <c r="I97" i="1"/>
  <c r="B104" i="2"/>
  <c r="B100" i="2" l="1"/>
  <c r="B102" i="2"/>
  <c r="B99" i="2"/>
  <c r="B95" i="2"/>
  <c r="B96" i="2"/>
  <c r="B94" i="2"/>
  <c r="B87" i="2"/>
  <c r="B88" i="2"/>
  <c r="B89" i="2"/>
  <c r="B90" i="2"/>
  <c r="B91" i="2"/>
  <c r="B92" i="2"/>
  <c r="B86" i="2"/>
  <c r="B78" i="2"/>
  <c r="B79" i="2"/>
  <c r="B80" i="2"/>
  <c r="B81" i="2"/>
  <c r="B82" i="2"/>
  <c r="B77" i="2"/>
  <c r="B64" i="2"/>
  <c r="B65" i="2"/>
  <c r="B66" i="2"/>
  <c r="B67" i="2"/>
  <c r="B68" i="2"/>
  <c r="B69" i="2"/>
  <c r="B70" i="2"/>
  <c r="B71" i="2"/>
  <c r="B72" i="2"/>
  <c r="B73" i="2"/>
  <c r="B74" i="2"/>
  <c r="B75" i="2"/>
  <c r="B63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48" i="2"/>
  <c r="B44" i="2"/>
  <c r="B45" i="2"/>
  <c r="B46" i="2"/>
  <c r="B43" i="2"/>
  <c r="B37" i="2"/>
  <c r="B34" i="2"/>
  <c r="B29" i="2"/>
  <c r="B26" i="2"/>
  <c r="B23" i="2"/>
  <c r="B20" i="2"/>
  <c r="B17" i="2"/>
  <c r="B14" i="2"/>
  <c r="E9" i="2"/>
  <c r="E10" i="2"/>
  <c r="E8" i="2"/>
  <c r="B8" i="2"/>
  <c r="B9" i="2"/>
  <c r="B10" i="2"/>
  <c r="B7" i="2"/>
  <c r="A5" i="2"/>
  <c r="I60" i="1" l="1"/>
  <c r="I48" i="1"/>
  <c r="I45" i="1"/>
  <c r="I29" i="1"/>
  <c r="I26" i="1"/>
  <c r="I23" i="1"/>
  <c r="I77" i="1"/>
  <c r="I76" i="1"/>
  <c r="I75" i="1"/>
  <c r="I74" i="1"/>
  <c r="I73" i="1"/>
  <c r="I78" i="1"/>
  <c r="I71" i="1"/>
  <c r="I70" i="1"/>
  <c r="I69" i="1"/>
  <c r="I68" i="1"/>
  <c r="I67" i="1"/>
  <c r="I66" i="1"/>
  <c r="I65" i="1"/>
  <c r="I64" i="1"/>
  <c r="I63" i="1"/>
  <c r="I62" i="1"/>
  <c r="I61" i="1"/>
  <c r="I59" i="1"/>
  <c r="I57" i="1"/>
  <c r="I56" i="1"/>
  <c r="I55" i="1"/>
  <c r="I51" i="1"/>
  <c r="I52" i="1"/>
  <c r="I53" i="1"/>
  <c r="I54" i="1"/>
  <c r="I96" i="1"/>
  <c r="I20" i="1"/>
  <c r="I17" i="1"/>
  <c r="I14" i="1"/>
  <c r="I34" i="1"/>
  <c r="I33" i="1"/>
  <c r="I49" i="1"/>
  <c r="I47" i="1"/>
  <c r="I46" i="1"/>
  <c r="I44" i="1"/>
  <c r="I42" i="1"/>
  <c r="I41" i="1"/>
  <c r="I40" i="1"/>
  <c r="I39" i="1"/>
  <c r="I92" i="1"/>
  <c r="I91" i="1"/>
  <c r="I90" i="1"/>
  <c r="I98" i="1"/>
  <c r="I95" i="1"/>
  <c r="I87" i="1"/>
  <c r="I50" i="1"/>
  <c r="I83" i="1"/>
  <c r="I84" i="1"/>
  <c r="I85" i="1"/>
  <c r="I86" i="1"/>
  <c r="I88" i="1"/>
  <c r="I82" i="1"/>
  <c r="I102" i="1" l="1"/>
</calcChain>
</file>

<file path=xl/sharedStrings.xml><?xml version="1.0" encoding="utf-8"?>
<sst xmlns="http://schemas.openxmlformats.org/spreadsheetml/2006/main" count="339" uniqueCount="155">
  <si>
    <t>Formulaire de commande</t>
  </si>
  <si>
    <t>Heures</t>
  </si>
  <si>
    <t>Nbre d'invités</t>
  </si>
  <si>
    <t>Nom du commanditaire</t>
  </si>
  <si>
    <t>Adresse de facturation</t>
  </si>
  <si>
    <t>Date</t>
  </si>
  <si>
    <t>Viens chercher à Géopolis (X)</t>
  </si>
  <si>
    <t>Livraison :Bâtiment/salle</t>
  </si>
  <si>
    <t>Quantité</t>
  </si>
  <si>
    <t>Unité</t>
  </si>
  <si>
    <t>Total CHF</t>
  </si>
  <si>
    <t>Boissons froides</t>
  </si>
  <si>
    <t>150 cl</t>
  </si>
  <si>
    <t>Carafe de jus d'orange</t>
  </si>
  <si>
    <t>100 cl</t>
  </si>
  <si>
    <t>Carafe de jus de pomme</t>
  </si>
  <si>
    <t>33 cl</t>
  </si>
  <si>
    <t>Assortiment de jus Michel</t>
  </si>
  <si>
    <t>Pièce</t>
  </si>
  <si>
    <t>Livraison/service</t>
  </si>
  <si>
    <t>Aller-retour</t>
  </si>
  <si>
    <t>Quartier Mouline Unil</t>
  </si>
  <si>
    <t>Bâtiment Géopolis</t>
  </si>
  <si>
    <t>1015 Lausanne</t>
  </si>
  <si>
    <t>geopolis@sv-group.ch</t>
  </si>
  <si>
    <t>021 692 46 65</t>
  </si>
  <si>
    <t xml:space="preserve">Minérale plate </t>
  </si>
  <si>
    <t>Minérale gazeuse</t>
  </si>
  <si>
    <t xml:space="preserve">Merci d'envoyer ce formulaire de commande à </t>
  </si>
  <si>
    <t>Heure de débarrassage</t>
  </si>
  <si>
    <t>Nous vous confirmerons votre commande par e-mail</t>
  </si>
  <si>
    <t>Personne</t>
  </si>
  <si>
    <t>Prix unit.</t>
  </si>
  <si>
    <t>Jour</t>
  </si>
  <si>
    <t>Et nous restons à disposition si vous avez des questions</t>
  </si>
  <si>
    <t>Soft drink (coca, ice tee, sprite…)</t>
  </si>
  <si>
    <t>Livraison hors Géopolis/IDHEAP (offert à partir de CHF 800.00 de commande)</t>
  </si>
  <si>
    <t>Porcelaine/inox</t>
  </si>
  <si>
    <t>Planches</t>
  </si>
  <si>
    <t>75 cl</t>
  </si>
  <si>
    <t>Assortiment de mignardises (2pp)</t>
  </si>
  <si>
    <t>Heure</t>
  </si>
  <si>
    <t>Apéritifs</t>
  </si>
  <si>
    <t>Formules</t>
  </si>
  <si>
    <r>
      <t xml:space="preserve">Apéritif "Fresco" </t>
    </r>
    <r>
      <rPr>
        <sz val="10"/>
        <color theme="1"/>
        <rFont val="Arial"/>
        <family val="2"/>
      </rPr>
      <t>(à partir de 20 personnes)</t>
    </r>
  </si>
  <si>
    <r>
      <t xml:space="preserve">Apéritif "Studieux" </t>
    </r>
    <r>
      <rPr>
        <sz val="10"/>
        <color theme="1"/>
        <rFont val="Arial"/>
        <family val="2"/>
      </rPr>
      <t>(à partir de 20 personnes)</t>
    </r>
  </si>
  <si>
    <r>
      <t xml:space="preserve">Apéritif "Convivial" </t>
    </r>
    <r>
      <rPr>
        <sz val="10"/>
        <color theme="1"/>
        <rFont val="Arial"/>
        <family val="2"/>
      </rPr>
      <t>(à partir de 10 personnes)</t>
    </r>
  </si>
  <si>
    <r>
      <t xml:space="preserve">Apéritif "Sympathique" </t>
    </r>
    <r>
      <rPr>
        <sz val="10"/>
        <color theme="1"/>
        <rFont val="Arial"/>
        <family val="2"/>
      </rPr>
      <t>(à partir de 25 personnes)</t>
    </r>
  </si>
  <si>
    <r>
      <t xml:space="preserve">Apéritif "Panko" </t>
    </r>
    <r>
      <rPr>
        <sz val="10"/>
        <color theme="1"/>
        <rFont val="Arial"/>
        <family val="2"/>
      </rPr>
      <t>(à partir de 20 personnes)</t>
    </r>
  </si>
  <si>
    <r>
      <t xml:space="preserve">Apéritif "Terroir" </t>
    </r>
    <r>
      <rPr>
        <sz val="10"/>
        <color theme="1"/>
        <rFont val="Arial"/>
        <family val="2"/>
      </rPr>
      <t>(à partir de 25 personnes)</t>
    </r>
  </si>
  <si>
    <t>Personnel de service / heure</t>
  </si>
  <si>
    <t>A la carte (à partir de 20 pc/sorte)</t>
  </si>
  <si>
    <t>Saumon fumé et algues Wakamé</t>
  </si>
  <si>
    <t>Espuma d'avocat surimi</t>
  </si>
  <si>
    <t>Quinoa au citron, pesto de roquette, fromage frais, poulet</t>
  </si>
  <si>
    <t>Soupe chaude ou froide de saison</t>
  </si>
  <si>
    <t>Bouchées froides</t>
  </si>
  <si>
    <t>Brochette de tomate mozzarella</t>
  </si>
  <si>
    <t>Brochette de melon et jambon cru (selon saison)</t>
  </si>
  <si>
    <t>Blinis à la mousse de saumon fumé</t>
  </si>
  <si>
    <t>Assortiment de canapés</t>
  </si>
  <si>
    <t>Pain surprise 86 pièces</t>
  </si>
  <si>
    <t>Pain surprise 48 pièces</t>
  </si>
  <si>
    <t>Pain surprise végétarien 32 pièces</t>
  </si>
  <si>
    <t>Tartelette aux crevettes et crème de curry</t>
  </si>
  <si>
    <t>Crevette panée</t>
  </si>
  <si>
    <t>Japalenos frit au fromage frais</t>
  </si>
  <si>
    <t>Bouchées chaudes</t>
  </si>
  <si>
    <t>Burger de bœuf en mini pain pita</t>
  </si>
  <si>
    <t>Sucré</t>
  </si>
  <si>
    <t>Assortiment de macarons (2pp)</t>
  </si>
  <si>
    <t>Brochette de fruits</t>
  </si>
  <si>
    <t>Tartelette de tartare de bœuf</t>
  </si>
  <si>
    <t>Assortiment de makis</t>
  </si>
  <si>
    <t>Prix de vente en CHF, TVA légale incluse</t>
  </si>
  <si>
    <t>Total</t>
  </si>
  <si>
    <t>Assiette de dips de légumes à l'houmous</t>
  </si>
  <si>
    <t>3 Pièces</t>
  </si>
  <si>
    <t>Assortiment de mini wraps farcis (Jambon, saumon, crudités)</t>
  </si>
  <si>
    <t>3 Pièce</t>
  </si>
  <si>
    <t>Flûte au beurre  (25gr)</t>
  </si>
  <si>
    <t>2 Pièces</t>
  </si>
  <si>
    <t>Samossa à l'indienne végétarien (12gr)</t>
  </si>
  <si>
    <t>Rouleau de printemps végétarien (25gr)</t>
  </si>
  <si>
    <t>Mini ramequin au Gruyère</t>
  </si>
  <si>
    <t>Assortiment de feuilletés (50gr)</t>
  </si>
  <si>
    <t>Chouquette au Comté (3 pp), samossa à l'indienne, assortiment de mini wrap (3pp), 
mini croissants au jambon (3pp), mini muffins sucrés (2pp)</t>
  </si>
  <si>
    <t>Plateau de dips de légumes à l'houmous, blinis à la mousse de saumon fumé, 
tartelette de tartare de bœuf suisse, brochette tomate mozzarella, assortiment canapés (3pp)</t>
  </si>
  <si>
    <t>Mini burger, muffin salé, macaron salé, assortiment mini ramequins (2pp), 
brochette de poulet satey, choix de canapés (3pp), assortiment de mignardises</t>
  </si>
  <si>
    <t>Samossa à l'indienne, rouleau de printemps, crevette panée, brochette de poulet yakitori, 
falafels sauce tahina, japalenos au fromage frais</t>
  </si>
  <si>
    <t>Verrines salées</t>
  </si>
  <si>
    <t>Tartelette caviar d'aubergine et tomates confites</t>
  </si>
  <si>
    <t>Mini cheeseburger coloré de bœuf</t>
  </si>
  <si>
    <t>Falafels, sauce tahina</t>
  </si>
  <si>
    <t>Brochette de poulet yakitori</t>
  </si>
  <si>
    <t>Chouquette au Comté</t>
  </si>
  <si>
    <t>Mini croissant au jambon (10gr)</t>
  </si>
  <si>
    <t>Bouchée de tomme vaudoise panée</t>
  </si>
  <si>
    <t>Verrine de mousse Toblerone</t>
  </si>
  <si>
    <t>Verrine de panna cotta aus fruits</t>
  </si>
  <si>
    <t>Verrine de tiramisu</t>
  </si>
  <si>
    <t>Jus de fruit frais (assortiment spur)</t>
  </si>
  <si>
    <t>SV (Suisse) SA, restaurant Géopolis</t>
  </si>
  <si>
    <t>(10 personnes minimum)</t>
  </si>
  <si>
    <t>Vaisselle solide</t>
  </si>
  <si>
    <t>Commentaires</t>
  </si>
  <si>
    <r>
      <t>Planche "montagnarde"</t>
    </r>
    <r>
      <rPr>
        <sz val="10"/>
        <color theme="1"/>
        <rFont val="Arial"/>
        <family val="2"/>
      </rPr>
      <t/>
    </r>
  </si>
  <si>
    <t>Jambon cru des grisons 30gr
viande séchée pistor profit 20gr
lard sec 20 gr, petit oignon et cornichon
fromage du pays, 1 tête de girolle, Gruyère 20 gr, Brie 20gr 
1 Tranche de pain complet beurrée</t>
  </si>
  <si>
    <r>
      <t>Planche "montagnarde"</t>
    </r>
    <r>
      <rPr>
        <sz val="10"/>
        <color theme="1"/>
        <rFont val="Arial"/>
        <family val="2"/>
      </rPr>
      <t xml:space="preserve"> </t>
    </r>
    <r>
      <rPr>
        <sz val="10"/>
        <color indexed="8"/>
        <rFont val="Arial"/>
        <family val="2"/>
      </rPr>
      <t>(Jambon cru, viande séchée, lard sec, Tête de Moine, Gruyère, pain complet, beurre)</t>
    </r>
  </si>
  <si>
    <t>140 gr protéine</t>
  </si>
  <si>
    <t xml:space="preserve">Planche "scandinave" </t>
  </si>
  <si>
    <t>Apéritif "Convivial" (à partir de 10 personnes)</t>
  </si>
  <si>
    <t>Apéritif "Studieux" (à partir de 20 personnes)</t>
  </si>
  <si>
    <t>Apéritif "Fresco" (à partir de 20 personnes)</t>
  </si>
  <si>
    <t>Apéritif "Terroir" (à partir de 25 personnes)</t>
  </si>
  <si>
    <t>Apéritif "Sympathique" (à partir de 25 personnes)</t>
  </si>
  <si>
    <t>Apéritif "Panko" (à partir de 20 personnes)</t>
  </si>
  <si>
    <t>Chouquette au Comté (3 pp)
Samossa à l'indienne
Assortiment de mini wrap (3pp), 
Mini croissants au jambon 50gr
Mini muffins sucrés (2pp)</t>
  </si>
  <si>
    <t>Plateau de dips de légumes à l'houmous, 
Blinis à la mousse de saumon fumé, 
Tartelette de tartare de bœuf suisse, 
Brochette tomate mozzarella, 
Assortiment canapés (3pp)</t>
  </si>
  <si>
    <t>Cacahuètes au wasbi
flûtes au beurre, un paquet pour 10
chips tortillas et sauce salsa</t>
  </si>
  <si>
    <t>Mini burger
Muffin salé
Macaron salé
Assortiment mini ramequins (2pp), 
brochette de poulet satey, 
Choix de canapés (3pp)
Assortiment de mignardises (2pp)</t>
  </si>
  <si>
    <t>Plateau de fromage de nos monts, planche de viande froide et charcuterie, pain beurré, pâté en croûte,
Flûtes au beurre, cacahuètes, assortiment de mignardises (2pp)</t>
  </si>
  <si>
    <t>Plateau de fromage de nos monts 80 gr
Planche de viande froide et charcuterie 80gr
2 tranche pain complet beurré, cornichon, petit oignon, 
Mini pâté pâté en croûte 50gr
Flûtes au beurre et cacahuètes
Assortiment de mignardises (2pp)</t>
  </si>
  <si>
    <t>Samossa à l'indienne
rouleau de printemps
crevette panée
brochette de poulet yakitori
falafels sauce tahina
japalenos au fromage frais</t>
  </si>
  <si>
    <r>
      <t xml:space="preserve">Planche "scandinave" </t>
    </r>
    <r>
      <rPr>
        <sz val="10"/>
        <color indexed="8"/>
        <rFont val="Arial"/>
        <family val="2"/>
      </rPr>
      <t>Saumon fumé sur toast (2pp), riellete de thon et crackers</t>
    </r>
  </si>
  <si>
    <t>Saumon fumé sur toast (1 toast coupé en deux)
Rillette de thon et crackers (Darvida 3 pp)
Câpres, rondelles d'oignon (Déco)</t>
  </si>
  <si>
    <t>Assortiment de mini wraps farcis (Jambon, saumon, crudités) 3 pièces</t>
  </si>
  <si>
    <t>Assortiment de makis, 3 pièces</t>
  </si>
  <si>
    <t>Samossa à l'indienne végétarien (12gr) 2 pièces</t>
  </si>
  <si>
    <t>Falafels, sauce tahina, 3 pièces</t>
  </si>
  <si>
    <t>Chouquette au Comté, 2 pièces</t>
  </si>
  <si>
    <t>Bouchée de tomme vaudoise panée, 2 pièces</t>
  </si>
  <si>
    <t>2 Pièce</t>
  </si>
  <si>
    <t>Assortiment de mignardises</t>
  </si>
  <si>
    <t>Assortiment de macarons</t>
  </si>
  <si>
    <t xml:space="preserve">Droit de bouchon </t>
  </si>
  <si>
    <t>Nom de la manifestation</t>
  </si>
  <si>
    <r>
      <t xml:space="preserve">Vin blanc </t>
    </r>
    <r>
      <rPr>
        <sz val="11"/>
        <color theme="1"/>
        <rFont val="Arial"/>
        <family val="2"/>
      </rPr>
      <t>(Domaine de la Colombe, Chasselas, BT)</t>
    </r>
  </si>
  <si>
    <r>
      <t>Vin rouge</t>
    </r>
    <r>
      <rPr>
        <sz val="11"/>
        <color theme="1"/>
        <rFont val="Arial"/>
        <family val="2"/>
      </rPr>
      <t xml:space="preserve"> (Domaine de la Colombe, Gamay, Féchy, BT)</t>
    </r>
  </si>
  <si>
    <r>
      <t>Vin mousseux</t>
    </r>
    <r>
      <rPr>
        <sz val="11"/>
        <color theme="1"/>
        <rFont val="Arial"/>
        <family val="2"/>
      </rPr>
      <t xml:space="preserve"> (Prosecco Il Colle Trev. Brut) BT</t>
    </r>
  </si>
  <si>
    <t>Retour</t>
  </si>
  <si>
    <t>Vin blanc (Fournisseur local)</t>
  </si>
  <si>
    <t>Vin mousseux (Fournisseur local)</t>
  </si>
  <si>
    <t>Vin rouge (Fournisseur local)</t>
  </si>
  <si>
    <t>SV (Suisse) SA</t>
  </si>
  <si>
    <t>Cacahuètes au wasabi, flûtes au beurre, chips tortillas et sauce salsa</t>
  </si>
  <si>
    <t>Livraison hors Straumann (offert à partir de CHF 800.00 de commande)</t>
  </si>
  <si>
    <t>Straumann.villeret@sv-group.ch</t>
  </si>
  <si>
    <t>Restaurant le Bistrau</t>
  </si>
  <si>
    <t>Les champs-du-clos 2</t>
  </si>
  <si>
    <t>2613 Villeret</t>
  </si>
  <si>
    <t>Viens chercher à Straumann</t>
  </si>
  <si>
    <t>Personne de contacte</t>
  </si>
  <si>
    <t>Centre de frais</t>
  </si>
  <si>
    <t>Nombre d'hôtes INT/EXT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</si>
</sst>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r.&quot;_-;\-* #,##0.00\ &quot;fr.&quot;_-;_-* &quot;-&quot;??\ &quot;fr.&quot;_-;_-@_-"/>
    <numFmt numFmtId="164" formatCode="_-* #,##0.00\ _f_r_._-;\-* #,##0.00\ _f_r_._-;_-* &quot;-&quot;??\ _f_r_._-;_-@_-"/>
    <numFmt numFmtId="165" formatCode="_-* #,##0.00\ [$fr.-100C]_-;\-* #,##0.00\ [$fr.-100C]_-;_-* &quot;-&quot;??\ [$fr.-100C]_-;_-@_-"/>
  </numFmts>
  <fonts count="2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u/>
      <sz val="12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165" fontId="6" fillId="0" borderId="1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5" fontId="6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4" fontId="8" fillId="0" borderId="0" xfId="2" applyFont="1" applyAlignment="1" applyProtection="1">
      <alignment vertical="center"/>
      <protection hidden="1"/>
    </xf>
    <xf numFmtId="39" fontId="8" fillId="0" borderId="0" xfId="2" applyNumberFormat="1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39" fontId="0" fillId="0" borderId="0" xfId="0" applyNumberFormat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44" fontId="8" fillId="0" borderId="1" xfId="2" applyFont="1" applyBorder="1" applyAlignment="1" applyProtection="1">
      <alignment vertical="center"/>
      <protection hidden="1"/>
    </xf>
    <xf numFmtId="39" fontId="8" fillId="0" borderId="1" xfId="2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4" fontId="12" fillId="0" borderId="0" xfId="2" applyFont="1" applyAlignment="1" applyProtection="1">
      <alignment vertical="center"/>
      <protection hidden="1"/>
    </xf>
    <xf numFmtId="39" fontId="12" fillId="0" borderId="0" xfId="2" applyNumberFormat="1" applyFont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4" fontId="8" fillId="0" borderId="0" xfId="2" applyFont="1" applyBorder="1" applyAlignment="1" applyProtection="1">
      <alignment vertical="center"/>
      <protection hidden="1"/>
    </xf>
    <xf numFmtId="39" fontId="8" fillId="0" borderId="0" xfId="2" applyNumberFormat="1" applyFont="1" applyBorder="1" applyAlignment="1" applyProtection="1">
      <alignment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65" fontId="13" fillId="0" borderId="0" xfId="0" applyNumberFormat="1" applyFont="1" applyAlignment="1" applyProtection="1">
      <alignment vertical="center"/>
      <protection hidden="1"/>
    </xf>
    <xf numFmtId="165" fontId="4" fillId="2" borderId="0" xfId="0" applyNumberFormat="1" applyFont="1" applyFill="1" applyAlignment="1" applyProtection="1">
      <alignment vertical="center"/>
      <protection hidden="1"/>
    </xf>
    <xf numFmtId="164" fontId="4" fillId="2" borderId="0" xfId="2" applyNumberFormat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0" fontId="3" fillId="0" borderId="0" xfId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/>
      <protection locked="0" hidden="1"/>
    </xf>
    <xf numFmtId="14" fontId="19" fillId="3" borderId="3" xfId="0" applyNumberFormat="1" applyFont="1" applyFill="1" applyBorder="1" applyAlignment="1" applyProtection="1">
      <alignment horizontal="center" vertical="center"/>
      <protection locked="0" hidden="1"/>
    </xf>
    <xf numFmtId="20" fontId="19" fillId="3" borderId="3" xfId="0" applyNumberFormat="1" applyFont="1" applyFill="1" applyBorder="1" applyAlignment="1" applyProtection="1">
      <alignment horizontal="center" vertical="center"/>
      <protection locked="0" hidden="1"/>
    </xf>
    <xf numFmtId="0" fontId="19" fillId="3" borderId="3" xfId="0" applyFont="1" applyFill="1" applyBorder="1" applyAlignment="1" applyProtection="1">
      <alignment horizontal="center" vertical="center"/>
      <protection locked="0" hidden="1"/>
    </xf>
    <xf numFmtId="0" fontId="20" fillId="3" borderId="3" xfId="0" applyFont="1" applyFill="1" applyBorder="1" applyAlignment="1" applyProtection="1">
      <alignment horizontal="center" vertical="center"/>
      <protection locked="0" hidden="1"/>
    </xf>
    <xf numFmtId="0" fontId="21" fillId="3" borderId="3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165" fontId="22" fillId="0" borderId="0" xfId="0" applyNumberFormat="1" applyFont="1" applyAlignment="1" applyProtection="1">
      <alignment vertical="center"/>
      <protection hidden="1"/>
    </xf>
    <xf numFmtId="0" fontId="23" fillId="3" borderId="3" xfId="0" applyFont="1" applyFill="1" applyBorder="1" applyAlignment="1" applyProtection="1">
      <alignment horizontal="center" vertical="center"/>
      <protection locked="0" hidden="1"/>
    </xf>
    <xf numFmtId="49" fontId="23" fillId="3" borderId="3" xfId="0" applyNumberFormat="1" applyFont="1" applyFill="1" applyBorder="1" applyAlignment="1" applyProtection="1">
      <alignment horizontal="center" vertical="center"/>
      <protection locked="0" hidden="1"/>
    </xf>
    <xf numFmtId="14" fontId="23" fillId="3" borderId="3" xfId="0" applyNumberFormat="1" applyFont="1" applyFill="1" applyBorder="1" applyAlignment="1" applyProtection="1">
      <alignment horizontal="center" vertical="center"/>
      <protection locked="0" hidden="1"/>
    </xf>
    <xf numFmtId="0" fontId="23" fillId="3" borderId="3" xfId="0" applyNumberFormat="1" applyFont="1" applyFill="1" applyBorder="1" applyAlignment="1" applyProtection="1">
      <alignment horizontal="center" vertical="center"/>
      <protection locked="0" hidden="1"/>
    </xf>
    <xf numFmtId="0" fontId="23" fillId="3" borderId="3" xfId="0" applyFont="1" applyFill="1" applyBorder="1" applyAlignment="1" applyProtection="1">
      <alignment vertical="center"/>
      <protection locked="0" hidden="1"/>
    </xf>
    <xf numFmtId="0" fontId="5" fillId="0" borderId="5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23" fillId="0" borderId="1" xfId="0" applyFont="1" applyBorder="1" applyAlignment="1" applyProtection="1">
      <alignment vertical="center"/>
      <protection locked="0" hidden="1"/>
    </xf>
    <xf numFmtId="0" fontId="23" fillId="0" borderId="0" xfId="0" applyFont="1" applyAlignment="1" applyProtection="1">
      <alignment vertical="center"/>
      <protection locked="0" hidden="1"/>
    </xf>
    <xf numFmtId="0" fontId="23" fillId="0" borderId="0" xfId="0" applyFont="1" applyBorder="1" applyAlignment="1" applyProtection="1">
      <alignment vertical="center"/>
      <protection locked="0"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/>
    <xf numFmtId="0" fontId="10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left" vertical="center"/>
      <protection locked="0" hidden="1"/>
    </xf>
    <xf numFmtId="0" fontId="10" fillId="0" borderId="0" xfId="0" applyFont="1" applyAlignment="1" applyProtection="1">
      <alignment vertical="center"/>
      <protection hidden="1"/>
    </xf>
    <xf numFmtId="0" fontId="22" fillId="3" borderId="3" xfId="0" applyFont="1" applyFill="1" applyBorder="1" applyAlignment="1" applyProtection="1">
      <alignment horizontal="left" vertical="center"/>
      <protection locked="0"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locked="0" hidden="1"/>
    </xf>
    <xf numFmtId="0" fontId="18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6" fillId="3" borderId="0" xfId="0" applyFont="1" applyFill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locked="0" hidden="1"/>
    </xf>
    <xf numFmtId="0" fontId="23" fillId="3" borderId="5" xfId="0" applyFont="1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left" vertical="center"/>
      <protection locked="0" hidden="1"/>
    </xf>
    <xf numFmtId="0" fontId="0" fillId="3" borderId="6" xfId="0" applyFill="1" applyBorder="1" applyAlignment="1" applyProtection="1">
      <alignment horizontal="left" vertical="center"/>
      <protection locked="0" hidden="1"/>
    </xf>
    <xf numFmtId="0" fontId="0" fillId="3" borderId="5" xfId="0" applyFill="1" applyBorder="1" applyAlignment="1" applyProtection="1">
      <alignment horizontal="left" vertical="center"/>
      <protection locked="0" hidden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1609725</xdr:colOff>
      <xdr:row>2</xdr:row>
      <xdr:rowOff>47625</xdr:rowOff>
    </xdr:from>
    <xdr:to>
      <xdr:col>4</xdr:col>
      <xdr:colOff>809625</xdr:colOff>
      <xdr:row>5</xdr:row>
      <xdr:rowOff>276225</xdr:rowOff>
    </xdr:to>
    <xdr:pic>
      <xdr:nvPicPr>
        <xdr:cNvPr id="1105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19125"/>
          <a:ext cx="1609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2</xdr:row>
      <xdr:rowOff>114300</xdr:rowOff>
    </xdr:from>
    <xdr:ext cx="1609725" cy="866775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85800"/>
          <a:ext cx="1609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raumann.villeret@sv-group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opolis@sv-group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GridLines="0" tabSelected="1" zoomScale="90" zoomScaleNormal="90" workbookViewId="0">
      <selection activeCell="G8" sqref="G8:I8"/>
    </sheetView>
  </sheetViews>
  <sheetFormatPr baseColWidth="10" defaultRowHeight="12.75" x14ac:dyDescent="0.2"/>
  <cols>
    <col min="1" max="1" width="21.85546875" style="1" customWidth="1"/>
    <col min="2" max="2" width="11.42578125" style="1" customWidth="1"/>
    <col min="3" max="3" width="8.42578125" style="1" customWidth="1"/>
    <col min="4" max="4" width="36.140625" style="1" customWidth="1"/>
    <col min="5" max="5" width="27.28515625" style="1" customWidth="1"/>
    <col min="6" max="6" width="27.5703125" style="1" customWidth="1"/>
    <col min="7" max="7" width="10.85546875" style="1" customWidth="1"/>
    <col min="8" max="8" width="11.5703125" style="5" customWidth="1"/>
    <col min="9" max="9" width="12.85546875" style="1" customWidth="1"/>
    <col min="10" max="16384" width="11.42578125" style="1"/>
  </cols>
  <sheetData>
    <row r="1" spans="1:13" ht="24.7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</row>
    <row r="2" spans="1:13" ht="20.25" customHeight="1" x14ac:dyDescent="0.2">
      <c r="A2" s="103" t="s">
        <v>42</v>
      </c>
      <c r="B2" s="103"/>
      <c r="C2" s="103"/>
      <c r="D2" s="103"/>
      <c r="E2" s="103"/>
      <c r="F2" s="103"/>
      <c r="G2" s="103"/>
      <c r="H2" s="103"/>
    </row>
    <row r="3" spans="1:13" x14ac:dyDescent="0.2">
      <c r="H3" s="1"/>
      <c r="M3" s="2"/>
    </row>
    <row r="4" spans="1:13" ht="24.95" customHeight="1" x14ac:dyDescent="0.2">
      <c r="A4" s="104" t="s">
        <v>3</v>
      </c>
      <c r="B4" s="104"/>
      <c r="C4" s="69"/>
      <c r="D4" s="69"/>
      <c r="E4" s="69"/>
      <c r="F4" s="70"/>
      <c r="G4" s="104" t="s">
        <v>4</v>
      </c>
      <c r="H4" s="104"/>
      <c r="I4" s="104"/>
    </row>
    <row r="5" spans="1:13" ht="24.95" customHeight="1" x14ac:dyDescent="0.2">
      <c r="A5" s="105"/>
      <c r="B5" s="106"/>
      <c r="C5" s="70"/>
      <c r="D5" s="70"/>
      <c r="E5" s="70"/>
      <c r="F5" s="70"/>
      <c r="G5" s="97"/>
      <c r="H5" s="97"/>
      <c r="I5" s="97"/>
    </row>
    <row r="6" spans="1:13" ht="24.95" customHeight="1" x14ac:dyDescent="0.2">
      <c r="A6" s="70"/>
      <c r="B6" s="70"/>
      <c r="C6" s="70"/>
      <c r="D6" s="70"/>
      <c r="E6" s="70"/>
      <c r="F6" s="71" t="s">
        <v>152</v>
      </c>
      <c r="G6" s="97"/>
      <c r="H6" s="97"/>
      <c r="I6" s="97"/>
    </row>
    <row r="7" spans="1:13" ht="24.95" customHeight="1" x14ac:dyDescent="0.2">
      <c r="A7" s="71" t="s">
        <v>33</v>
      </c>
      <c r="B7" s="64"/>
      <c r="C7" s="70"/>
      <c r="D7" s="71" t="s">
        <v>136</v>
      </c>
      <c r="E7" s="67"/>
      <c r="F7" s="71" t="s">
        <v>153</v>
      </c>
      <c r="G7" s="97"/>
      <c r="H7" s="97"/>
      <c r="I7" s="97"/>
    </row>
    <row r="8" spans="1:13" ht="24.95" customHeight="1" x14ac:dyDescent="0.2">
      <c r="A8" s="71" t="s">
        <v>5</v>
      </c>
      <c r="B8" s="64"/>
      <c r="C8" s="70"/>
      <c r="D8" s="71" t="s">
        <v>151</v>
      </c>
      <c r="E8" s="67"/>
      <c r="F8" s="71" t="s">
        <v>154</v>
      </c>
      <c r="G8" s="97"/>
      <c r="H8" s="97"/>
      <c r="I8" s="97"/>
    </row>
    <row r="9" spans="1:13" ht="24.95" customHeight="1" x14ac:dyDescent="0.2">
      <c r="A9" s="71" t="s">
        <v>1</v>
      </c>
      <c r="B9" s="65"/>
      <c r="C9" s="70"/>
      <c r="D9" s="71" t="s">
        <v>7</v>
      </c>
      <c r="E9" s="63"/>
      <c r="F9" s="70"/>
      <c r="G9" s="97"/>
      <c r="H9" s="97"/>
      <c r="I9" s="97"/>
    </row>
    <row r="10" spans="1:13" ht="24.95" customHeight="1" x14ac:dyDescent="0.2">
      <c r="A10" s="71" t="s">
        <v>2</v>
      </c>
      <c r="B10" s="66"/>
      <c r="C10" s="70"/>
      <c r="D10" s="71" t="s">
        <v>29</v>
      </c>
      <c r="E10" s="68"/>
      <c r="F10" s="70"/>
      <c r="G10" s="70"/>
      <c r="H10" s="72"/>
      <c r="I10" s="70"/>
    </row>
    <row r="11" spans="1:13" x14ac:dyDescent="0.2">
      <c r="G11" s="102"/>
      <c r="H11" s="102"/>
    </row>
    <row r="12" spans="1:13" s="8" customFormat="1" ht="21.75" customHeight="1" x14ac:dyDescent="0.2">
      <c r="A12" s="6"/>
      <c r="B12" s="6" t="s">
        <v>8</v>
      </c>
      <c r="C12" s="6"/>
      <c r="D12" s="6"/>
      <c r="E12" s="6"/>
      <c r="F12" s="6"/>
      <c r="G12" s="6" t="s">
        <v>9</v>
      </c>
      <c r="H12" s="7" t="s">
        <v>32</v>
      </c>
      <c r="I12" s="6" t="s">
        <v>10</v>
      </c>
    </row>
    <row r="13" spans="1:13" s="8" customFormat="1" ht="12" customHeight="1" x14ac:dyDescent="0.2">
      <c r="A13" s="9"/>
      <c r="B13" s="9"/>
      <c r="C13" s="9"/>
      <c r="D13" s="9"/>
      <c r="E13" s="9"/>
      <c r="F13" s="9"/>
      <c r="G13" s="9"/>
      <c r="H13" s="10"/>
      <c r="I13" s="9"/>
    </row>
    <row r="14" spans="1:13" ht="17.100000000000001" customHeight="1" x14ac:dyDescent="0.2">
      <c r="A14" s="11" t="s">
        <v>43</v>
      </c>
      <c r="B14" s="43"/>
      <c r="C14" s="98" t="s">
        <v>46</v>
      </c>
      <c r="D14" s="98"/>
      <c r="E14" s="98"/>
      <c r="F14" s="98"/>
      <c r="G14" s="12" t="s">
        <v>31</v>
      </c>
      <c r="H14" s="13">
        <v>12</v>
      </c>
      <c r="I14" s="13">
        <f t="shared" ref="I14:I20" si="0">+H14*B14</f>
        <v>0</v>
      </c>
    </row>
    <row r="15" spans="1:13" ht="21" customHeight="1" x14ac:dyDescent="0.2">
      <c r="A15" s="11"/>
      <c r="B15" s="11"/>
      <c r="C15" s="108" t="s">
        <v>145</v>
      </c>
      <c r="D15" s="108"/>
      <c r="E15" s="108"/>
      <c r="F15" s="108"/>
      <c r="G15" s="12"/>
      <c r="H15" s="13"/>
      <c r="I15" s="13"/>
    </row>
    <row r="16" spans="1:13" ht="6.75" customHeight="1" x14ac:dyDescent="0.2">
      <c r="A16" s="11"/>
      <c r="B16" s="11"/>
      <c r="C16" s="98"/>
      <c r="D16" s="98"/>
      <c r="E16" s="98"/>
      <c r="F16" s="98"/>
      <c r="G16" s="12"/>
      <c r="H16" s="13"/>
      <c r="I16" s="13"/>
    </row>
    <row r="17" spans="1:9" ht="17.100000000000001" customHeight="1" x14ac:dyDescent="0.2">
      <c r="A17" s="14"/>
      <c r="B17" s="43"/>
      <c r="C17" s="98" t="s">
        <v>45</v>
      </c>
      <c r="D17" s="98"/>
      <c r="E17" s="98"/>
      <c r="F17" s="98"/>
      <c r="G17" s="12" t="s">
        <v>31</v>
      </c>
      <c r="H17" s="13">
        <v>18</v>
      </c>
      <c r="I17" s="13">
        <f t="shared" si="0"/>
        <v>0</v>
      </c>
    </row>
    <row r="18" spans="1:9" ht="36" customHeight="1" x14ac:dyDescent="0.2">
      <c r="A18" s="14"/>
      <c r="B18" s="11"/>
      <c r="C18" s="107" t="s">
        <v>86</v>
      </c>
      <c r="D18" s="108"/>
      <c r="E18" s="108"/>
      <c r="F18" s="108"/>
      <c r="G18" s="12"/>
      <c r="H18" s="13"/>
      <c r="I18" s="13"/>
    </row>
    <row r="19" spans="1:9" ht="4.5" customHeight="1" x14ac:dyDescent="0.2">
      <c r="A19" s="11"/>
      <c r="B19" s="11"/>
      <c r="C19" s="98"/>
      <c r="D19" s="98"/>
      <c r="E19" s="98"/>
      <c r="F19" s="98"/>
      <c r="G19" s="12"/>
      <c r="H19" s="13"/>
      <c r="I19" s="13"/>
    </row>
    <row r="20" spans="1:9" ht="17.100000000000001" customHeight="1" x14ac:dyDescent="0.2">
      <c r="A20" s="11"/>
      <c r="B20" s="43"/>
      <c r="C20" s="98" t="s">
        <v>44</v>
      </c>
      <c r="D20" s="98"/>
      <c r="E20" s="98"/>
      <c r="F20" s="98"/>
      <c r="G20" s="12" t="s">
        <v>31</v>
      </c>
      <c r="H20" s="13">
        <v>21</v>
      </c>
      <c r="I20" s="13">
        <f t="shared" si="0"/>
        <v>0</v>
      </c>
    </row>
    <row r="21" spans="1:9" ht="39.75" customHeight="1" x14ac:dyDescent="0.2">
      <c r="A21" s="11"/>
      <c r="B21" s="11"/>
      <c r="C21" s="107" t="s">
        <v>87</v>
      </c>
      <c r="D21" s="108"/>
      <c r="E21" s="108"/>
      <c r="F21" s="108"/>
      <c r="G21" s="12"/>
      <c r="H21" s="13"/>
      <c r="I21" s="13"/>
    </row>
    <row r="22" spans="1:9" ht="6" customHeight="1" x14ac:dyDescent="0.2">
      <c r="A22" s="11"/>
      <c r="B22" s="11"/>
      <c r="C22" s="98"/>
      <c r="D22" s="98"/>
      <c r="E22" s="98"/>
      <c r="F22" s="98"/>
      <c r="G22" s="12"/>
      <c r="H22" s="13"/>
      <c r="I22" s="13"/>
    </row>
    <row r="23" spans="1:9" ht="17.100000000000001" customHeight="1" x14ac:dyDescent="0.2">
      <c r="A23" s="11"/>
      <c r="B23" s="43"/>
      <c r="C23" s="98" t="s">
        <v>49</v>
      </c>
      <c r="D23" s="99"/>
      <c r="E23" s="99"/>
      <c r="F23" s="99"/>
      <c r="G23" s="12" t="s">
        <v>31</v>
      </c>
      <c r="H23" s="13">
        <v>27</v>
      </c>
      <c r="I23" s="13">
        <f>+H23*B23</f>
        <v>0</v>
      </c>
    </row>
    <row r="24" spans="1:9" ht="28.5" customHeight="1" x14ac:dyDescent="0.2">
      <c r="A24" s="11"/>
      <c r="B24" s="11"/>
      <c r="C24" s="107" t="s">
        <v>121</v>
      </c>
      <c r="D24" s="108"/>
      <c r="E24" s="108"/>
      <c r="F24" s="108"/>
      <c r="H24" s="15"/>
      <c r="I24" s="15"/>
    </row>
    <row r="25" spans="1:9" ht="4.5" customHeight="1" x14ac:dyDescent="0.2">
      <c r="A25" s="11"/>
      <c r="B25" s="11"/>
      <c r="C25" s="98"/>
      <c r="D25" s="99"/>
      <c r="E25" s="99"/>
      <c r="F25" s="99"/>
      <c r="G25" s="12"/>
      <c r="H25" s="13"/>
      <c r="I25" s="13"/>
    </row>
    <row r="26" spans="1:9" ht="17.100000000000001" customHeight="1" x14ac:dyDescent="0.2">
      <c r="A26" s="11"/>
      <c r="B26" s="43"/>
      <c r="C26" s="98" t="s">
        <v>47</v>
      </c>
      <c r="D26" s="99"/>
      <c r="E26" s="99"/>
      <c r="F26" s="99"/>
      <c r="G26" s="12" t="s">
        <v>31</v>
      </c>
      <c r="H26" s="13">
        <v>32</v>
      </c>
      <c r="I26" s="13">
        <f>+H26*B26</f>
        <v>0</v>
      </c>
    </row>
    <row r="27" spans="1:9" ht="30.75" customHeight="1" x14ac:dyDescent="0.2">
      <c r="A27" s="11"/>
      <c r="B27" s="11"/>
      <c r="C27" s="107" t="s">
        <v>88</v>
      </c>
      <c r="D27" s="108"/>
      <c r="E27" s="108"/>
      <c r="F27" s="108"/>
      <c r="H27" s="15"/>
      <c r="I27" s="15"/>
    </row>
    <row r="28" spans="1:9" ht="4.5" customHeight="1" x14ac:dyDescent="0.2">
      <c r="A28" s="11"/>
      <c r="B28" s="11"/>
      <c r="C28" s="98"/>
      <c r="D28" s="99"/>
      <c r="E28" s="99"/>
      <c r="F28" s="99"/>
      <c r="G28" s="12"/>
      <c r="H28" s="13"/>
      <c r="I28" s="13"/>
    </row>
    <row r="29" spans="1:9" ht="17.100000000000001" customHeight="1" x14ac:dyDescent="0.2">
      <c r="A29" s="11"/>
      <c r="B29" s="43"/>
      <c r="C29" s="98" t="s">
        <v>48</v>
      </c>
      <c r="D29" s="99"/>
      <c r="E29" s="99"/>
      <c r="F29" s="99"/>
      <c r="G29" s="12" t="s">
        <v>31</v>
      </c>
      <c r="H29" s="13">
        <v>19</v>
      </c>
      <c r="I29" s="13">
        <f>+H29*B29</f>
        <v>0</v>
      </c>
    </row>
    <row r="30" spans="1:9" ht="33.75" customHeight="1" x14ac:dyDescent="0.2">
      <c r="A30" s="11"/>
      <c r="B30" s="11"/>
      <c r="C30" s="107" t="s">
        <v>89</v>
      </c>
      <c r="D30" s="108"/>
      <c r="E30" s="108"/>
      <c r="F30" s="108"/>
      <c r="H30" s="15"/>
      <c r="I30" s="15"/>
    </row>
    <row r="31" spans="1:9" ht="3.75" customHeight="1" x14ac:dyDescent="0.2">
      <c r="A31" s="16"/>
      <c r="B31" s="17"/>
      <c r="C31" s="18"/>
      <c r="D31" s="18"/>
      <c r="E31" s="18"/>
      <c r="F31" s="18"/>
      <c r="G31" s="19"/>
      <c r="H31" s="20"/>
      <c r="I31" s="20"/>
    </row>
    <row r="32" spans="1:9" ht="12" customHeight="1" x14ac:dyDescent="0.2">
      <c r="A32" s="11"/>
      <c r="B32" s="17"/>
      <c r="C32" s="21"/>
      <c r="D32" s="21"/>
      <c r="E32" s="21"/>
      <c r="F32" s="21"/>
      <c r="G32" s="12"/>
      <c r="H32" s="13"/>
      <c r="I32" s="13"/>
    </row>
    <row r="33" spans="1:9" ht="17.100000000000001" customHeight="1" x14ac:dyDescent="0.2">
      <c r="A33" s="11" t="s">
        <v>38</v>
      </c>
      <c r="B33" s="43"/>
      <c r="C33" s="94" t="s">
        <v>108</v>
      </c>
      <c r="D33" s="94"/>
      <c r="E33" s="94"/>
      <c r="F33" s="94"/>
      <c r="G33" s="12" t="s">
        <v>31</v>
      </c>
      <c r="H33" s="13">
        <v>15</v>
      </c>
      <c r="I33" s="13">
        <f>+H33*B33</f>
        <v>0</v>
      </c>
    </row>
    <row r="34" spans="1:9" ht="17.100000000000001" customHeight="1" x14ac:dyDescent="0.2">
      <c r="A34" s="22" t="s">
        <v>103</v>
      </c>
      <c r="B34" s="43"/>
      <c r="C34" s="94" t="s">
        <v>124</v>
      </c>
      <c r="D34" s="94"/>
      <c r="E34" s="94"/>
      <c r="F34" s="94"/>
      <c r="G34" s="12" t="s">
        <v>31</v>
      </c>
      <c r="H34" s="13">
        <v>12</v>
      </c>
      <c r="I34" s="13">
        <f>+H34*B34</f>
        <v>0</v>
      </c>
    </row>
    <row r="35" spans="1:9" ht="11.25" customHeight="1" x14ac:dyDescent="0.2">
      <c r="A35" s="16"/>
      <c r="B35" s="17"/>
      <c r="C35" s="18"/>
      <c r="D35" s="18"/>
      <c r="E35" s="18"/>
      <c r="F35" s="18"/>
      <c r="G35" s="19"/>
      <c r="H35" s="20"/>
      <c r="I35" s="20"/>
    </row>
    <row r="36" spans="1:9" ht="4.5" customHeight="1" x14ac:dyDescent="0.2">
      <c r="A36" s="11"/>
      <c r="B36" s="23"/>
      <c r="C36" s="21"/>
      <c r="D36" s="21"/>
      <c r="E36" s="21"/>
      <c r="F36" s="21"/>
      <c r="G36" s="12"/>
      <c r="H36" s="13"/>
      <c r="I36" s="13"/>
    </row>
    <row r="37" spans="1:9" ht="28.5" customHeight="1" x14ac:dyDescent="0.2">
      <c r="A37" s="110" t="s">
        <v>51</v>
      </c>
      <c r="B37" s="110"/>
      <c r="C37" s="110"/>
      <c r="D37" s="110"/>
      <c r="E37" s="110"/>
      <c r="F37" s="110"/>
      <c r="G37" s="12"/>
      <c r="H37" s="13"/>
      <c r="I37" s="13"/>
    </row>
    <row r="38" spans="1:9" ht="6.75" customHeight="1" x14ac:dyDescent="0.2">
      <c r="A38" s="24"/>
      <c r="B38" s="24"/>
      <c r="C38" s="24"/>
      <c r="D38" s="24"/>
      <c r="E38" s="24"/>
      <c r="F38" s="24"/>
      <c r="G38" s="12"/>
      <c r="H38" s="13"/>
      <c r="I38" s="13"/>
    </row>
    <row r="39" spans="1:9" ht="17.100000000000001" customHeight="1" x14ac:dyDescent="0.2">
      <c r="A39" s="11" t="s">
        <v>90</v>
      </c>
      <c r="B39" s="43"/>
      <c r="C39" s="25" t="s">
        <v>52</v>
      </c>
      <c r="D39" s="26"/>
      <c r="E39" s="26"/>
      <c r="F39" s="26"/>
      <c r="G39" s="12" t="s">
        <v>18</v>
      </c>
      <c r="H39" s="13">
        <v>4.5</v>
      </c>
      <c r="I39" s="13">
        <f t="shared" ref="I39:I49" si="1">+H39*B39</f>
        <v>0</v>
      </c>
    </row>
    <row r="40" spans="1:9" ht="17.100000000000001" customHeight="1" x14ac:dyDescent="0.2">
      <c r="A40" s="11"/>
      <c r="B40" s="43"/>
      <c r="C40" s="25" t="s">
        <v>53</v>
      </c>
      <c r="D40" s="26"/>
      <c r="E40" s="26"/>
      <c r="F40" s="26"/>
      <c r="G40" s="12" t="s">
        <v>18</v>
      </c>
      <c r="H40" s="13">
        <v>4.5</v>
      </c>
      <c r="I40" s="13">
        <f t="shared" si="1"/>
        <v>0</v>
      </c>
    </row>
    <row r="41" spans="1:9" ht="17.100000000000001" customHeight="1" x14ac:dyDescent="0.2">
      <c r="A41" s="11"/>
      <c r="B41" s="43"/>
      <c r="C41" s="94" t="s">
        <v>54</v>
      </c>
      <c r="D41" s="94"/>
      <c r="E41" s="94"/>
      <c r="F41" s="94"/>
      <c r="G41" s="12" t="s">
        <v>18</v>
      </c>
      <c r="H41" s="13">
        <v>4.5</v>
      </c>
      <c r="I41" s="13">
        <f t="shared" si="1"/>
        <v>0</v>
      </c>
    </row>
    <row r="42" spans="1:9" ht="17.100000000000001" customHeight="1" x14ac:dyDescent="0.2">
      <c r="A42" s="11"/>
      <c r="B42" s="43"/>
      <c r="C42" s="94" t="s">
        <v>55</v>
      </c>
      <c r="D42" s="94"/>
      <c r="E42" s="94"/>
      <c r="F42" s="94"/>
      <c r="G42" s="12" t="s">
        <v>18</v>
      </c>
      <c r="H42" s="13">
        <v>4.5</v>
      </c>
      <c r="I42" s="13">
        <f t="shared" si="1"/>
        <v>0</v>
      </c>
    </row>
    <row r="43" spans="1:9" ht="8.25" customHeight="1" x14ac:dyDescent="0.2">
      <c r="A43" s="11"/>
      <c r="B43" s="11"/>
      <c r="C43" s="93"/>
      <c r="D43" s="94"/>
      <c r="E43" s="94"/>
      <c r="F43" s="94"/>
      <c r="G43" s="12"/>
      <c r="H43" s="13"/>
      <c r="I43" s="13"/>
    </row>
    <row r="44" spans="1:9" ht="17.100000000000001" customHeight="1" x14ac:dyDescent="0.2">
      <c r="A44" s="11" t="s">
        <v>56</v>
      </c>
      <c r="B44" s="43"/>
      <c r="C44" s="94" t="s">
        <v>76</v>
      </c>
      <c r="D44" s="94"/>
      <c r="E44" s="94"/>
      <c r="F44" s="94"/>
      <c r="G44" s="12" t="s">
        <v>18</v>
      </c>
      <c r="H44" s="13">
        <v>4</v>
      </c>
      <c r="I44" s="13">
        <f t="shared" si="1"/>
        <v>0</v>
      </c>
    </row>
    <row r="45" spans="1:9" ht="17.100000000000001" customHeight="1" x14ac:dyDescent="0.2">
      <c r="A45" s="11"/>
      <c r="B45" s="43"/>
      <c r="C45" s="94" t="s">
        <v>57</v>
      </c>
      <c r="D45" s="94"/>
      <c r="E45" s="94"/>
      <c r="F45" s="94"/>
      <c r="G45" s="12" t="s">
        <v>18</v>
      </c>
      <c r="H45" s="13">
        <v>4</v>
      </c>
      <c r="I45" s="13">
        <f t="shared" si="1"/>
        <v>0</v>
      </c>
    </row>
    <row r="46" spans="1:9" ht="17.100000000000001" customHeight="1" x14ac:dyDescent="0.2">
      <c r="A46" s="11"/>
      <c r="B46" s="43"/>
      <c r="C46" s="94" t="s">
        <v>72</v>
      </c>
      <c r="D46" s="94"/>
      <c r="E46" s="94"/>
      <c r="F46" s="94"/>
      <c r="G46" s="12" t="s">
        <v>18</v>
      </c>
      <c r="H46" s="13">
        <v>4</v>
      </c>
      <c r="I46" s="13">
        <f t="shared" si="1"/>
        <v>0</v>
      </c>
    </row>
    <row r="47" spans="1:9" ht="17.100000000000001" customHeight="1" x14ac:dyDescent="0.2">
      <c r="A47" s="11"/>
      <c r="B47" s="43"/>
      <c r="C47" s="94" t="s">
        <v>64</v>
      </c>
      <c r="D47" s="94"/>
      <c r="E47" s="94"/>
      <c r="F47" s="94"/>
      <c r="G47" s="12" t="s">
        <v>18</v>
      </c>
      <c r="H47" s="13">
        <v>4</v>
      </c>
      <c r="I47" s="13">
        <f t="shared" si="1"/>
        <v>0</v>
      </c>
    </row>
    <row r="48" spans="1:9" ht="17.100000000000001" customHeight="1" x14ac:dyDescent="0.2">
      <c r="A48" s="11"/>
      <c r="B48" s="43"/>
      <c r="C48" s="26" t="s">
        <v>91</v>
      </c>
      <c r="D48" s="26"/>
      <c r="E48" s="26"/>
      <c r="F48" s="26"/>
      <c r="G48" s="12" t="s">
        <v>18</v>
      </c>
      <c r="H48" s="13">
        <v>4</v>
      </c>
      <c r="I48" s="13">
        <f t="shared" si="1"/>
        <v>0</v>
      </c>
    </row>
    <row r="49" spans="1:9" ht="17.100000000000001" customHeight="1" x14ac:dyDescent="0.2">
      <c r="A49" s="11"/>
      <c r="B49" s="43"/>
      <c r="C49" s="94" t="s">
        <v>58</v>
      </c>
      <c r="D49" s="94"/>
      <c r="E49" s="94"/>
      <c r="F49" s="94"/>
      <c r="G49" s="12" t="s">
        <v>18</v>
      </c>
      <c r="H49" s="13">
        <v>4</v>
      </c>
      <c r="I49" s="13">
        <f t="shared" si="1"/>
        <v>0</v>
      </c>
    </row>
    <row r="50" spans="1:9" ht="17.100000000000001" customHeight="1" x14ac:dyDescent="0.2">
      <c r="A50" s="27"/>
      <c r="B50" s="43"/>
      <c r="C50" s="96" t="s">
        <v>59</v>
      </c>
      <c r="D50" s="96"/>
      <c r="E50" s="96"/>
      <c r="F50" s="96"/>
      <c r="G50" s="12" t="s">
        <v>18</v>
      </c>
      <c r="H50" s="13">
        <v>4</v>
      </c>
      <c r="I50" s="13">
        <f t="shared" ref="I50:I57" si="2">+H50*B50</f>
        <v>0</v>
      </c>
    </row>
    <row r="51" spans="1:9" ht="17.100000000000001" customHeight="1" x14ac:dyDescent="0.2">
      <c r="A51" s="27"/>
      <c r="B51" s="43"/>
      <c r="C51" s="96" t="s">
        <v>78</v>
      </c>
      <c r="D51" s="96"/>
      <c r="E51" s="96"/>
      <c r="F51" s="96"/>
      <c r="G51" s="12" t="s">
        <v>77</v>
      </c>
      <c r="H51" s="13">
        <v>7</v>
      </c>
      <c r="I51" s="13">
        <f t="shared" si="2"/>
        <v>0</v>
      </c>
    </row>
    <row r="52" spans="1:9" ht="17.100000000000001" customHeight="1" x14ac:dyDescent="0.2">
      <c r="A52" s="27"/>
      <c r="B52" s="43"/>
      <c r="C52" s="96" t="s">
        <v>73</v>
      </c>
      <c r="D52" s="96"/>
      <c r="E52" s="96"/>
      <c r="F52" s="96"/>
      <c r="G52" s="12" t="s">
        <v>79</v>
      </c>
      <c r="H52" s="13">
        <v>7</v>
      </c>
      <c r="I52" s="13">
        <f t="shared" si="2"/>
        <v>0</v>
      </c>
    </row>
    <row r="53" spans="1:9" ht="17.100000000000001" customHeight="1" x14ac:dyDescent="0.2">
      <c r="A53" s="27"/>
      <c r="B53" s="43"/>
      <c r="C53" s="96" t="s">
        <v>80</v>
      </c>
      <c r="D53" s="96"/>
      <c r="E53" s="96"/>
      <c r="F53" s="96"/>
      <c r="G53" s="12" t="s">
        <v>18</v>
      </c>
      <c r="H53" s="13">
        <v>3</v>
      </c>
      <c r="I53" s="13">
        <f t="shared" si="2"/>
        <v>0</v>
      </c>
    </row>
    <row r="54" spans="1:9" ht="17.100000000000001" customHeight="1" x14ac:dyDescent="0.2">
      <c r="A54" s="27"/>
      <c r="B54" s="43"/>
      <c r="C54" s="96" t="s">
        <v>60</v>
      </c>
      <c r="D54" s="96"/>
      <c r="E54" s="96"/>
      <c r="F54" s="96"/>
      <c r="G54" s="12" t="s">
        <v>18</v>
      </c>
      <c r="H54" s="13">
        <v>3.5</v>
      </c>
      <c r="I54" s="13">
        <f t="shared" si="2"/>
        <v>0</v>
      </c>
    </row>
    <row r="55" spans="1:9" ht="17.100000000000001" customHeight="1" x14ac:dyDescent="0.2">
      <c r="A55" s="27"/>
      <c r="B55" s="43"/>
      <c r="C55" s="96" t="s">
        <v>61</v>
      </c>
      <c r="D55" s="96"/>
      <c r="E55" s="96"/>
      <c r="F55" s="96"/>
      <c r="G55" s="12" t="s">
        <v>18</v>
      </c>
      <c r="H55" s="13">
        <v>95</v>
      </c>
      <c r="I55" s="13">
        <f t="shared" si="2"/>
        <v>0</v>
      </c>
    </row>
    <row r="56" spans="1:9" ht="17.100000000000001" customHeight="1" x14ac:dyDescent="0.2">
      <c r="A56" s="27"/>
      <c r="B56" s="43"/>
      <c r="C56" s="96" t="s">
        <v>62</v>
      </c>
      <c r="D56" s="96"/>
      <c r="E56" s="96"/>
      <c r="F56" s="96"/>
      <c r="G56" s="12" t="s">
        <v>18</v>
      </c>
      <c r="H56" s="13">
        <v>75</v>
      </c>
      <c r="I56" s="13">
        <f t="shared" si="2"/>
        <v>0</v>
      </c>
    </row>
    <row r="57" spans="1:9" ht="17.100000000000001" customHeight="1" x14ac:dyDescent="0.2">
      <c r="A57" s="27"/>
      <c r="B57" s="43"/>
      <c r="C57" s="96" t="s">
        <v>63</v>
      </c>
      <c r="D57" s="96"/>
      <c r="E57" s="96"/>
      <c r="F57" s="96"/>
      <c r="G57" s="12" t="s">
        <v>18</v>
      </c>
      <c r="H57" s="13">
        <v>55</v>
      </c>
      <c r="I57" s="13">
        <f t="shared" si="2"/>
        <v>0</v>
      </c>
    </row>
    <row r="58" spans="1:9" ht="5.25" customHeight="1" x14ac:dyDescent="0.2">
      <c r="A58" s="28"/>
      <c r="B58" s="44"/>
      <c r="C58" s="109"/>
      <c r="D58" s="109"/>
      <c r="E58" s="109"/>
      <c r="F58" s="109"/>
      <c r="G58" s="29"/>
      <c r="H58" s="30"/>
      <c r="I58" s="30"/>
    </row>
    <row r="59" spans="1:9" ht="17.100000000000001" customHeight="1" x14ac:dyDescent="0.2">
      <c r="A59" s="11" t="s">
        <v>67</v>
      </c>
      <c r="B59" s="43"/>
      <c r="C59" s="96" t="s">
        <v>92</v>
      </c>
      <c r="D59" s="96"/>
      <c r="E59" s="96"/>
      <c r="F59" s="96"/>
      <c r="G59" s="12" t="s">
        <v>18</v>
      </c>
      <c r="H59" s="13">
        <v>5.5</v>
      </c>
      <c r="I59" s="13">
        <f t="shared" ref="I59:I78" si="3">+H59*B59</f>
        <v>0</v>
      </c>
    </row>
    <row r="60" spans="1:9" ht="17.100000000000001" customHeight="1" x14ac:dyDescent="0.2">
      <c r="A60" s="11"/>
      <c r="B60" s="43"/>
      <c r="C60" s="96" t="s">
        <v>68</v>
      </c>
      <c r="D60" s="96"/>
      <c r="E60" s="96"/>
      <c r="F60" s="96"/>
      <c r="G60" s="12" t="s">
        <v>18</v>
      </c>
      <c r="H60" s="13">
        <v>4.5</v>
      </c>
      <c r="I60" s="13">
        <f t="shared" si="3"/>
        <v>0</v>
      </c>
    </row>
    <row r="61" spans="1:9" ht="17.100000000000001" customHeight="1" x14ac:dyDescent="0.2">
      <c r="A61" s="27"/>
      <c r="B61" s="43"/>
      <c r="C61" s="96" t="s">
        <v>65</v>
      </c>
      <c r="D61" s="96"/>
      <c r="E61" s="96"/>
      <c r="F61" s="96"/>
      <c r="G61" s="12" t="s">
        <v>18</v>
      </c>
      <c r="H61" s="13">
        <v>4</v>
      </c>
      <c r="I61" s="13">
        <f t="shared" si="3"/>
        <v>0</v>
      </c>
    </row>
    <row r="62" spans="1:9" ht="17.100000000000001" customHeight="1" x14ac:dyDescent="0.2">
      <c r="A62" s="27"/>
      <c r="B62" s="43"/>
      <c r="C62" s="100" t="s">
        <v>83</v>
      </c>
      <c r="D62" s="101"/>
      <c r="E62" s="101"/>
      <c r="F62" s="101"/>
      <c r="G62" s="12" t="s">
        <v>18</v>
      </c>
      <c r="H62" s="13">
        <v>4</v>
      </c>
      <c r="I62" s="13">
        <f t="shared" si="3"/>
        <v>0</v>
      </c>
    </row>
    <row r="63" spans="1:9" ht="17.100000000000001" customHeight="1" x14ac:dyDescent="0.2">
      <c r="A63" s="27"/>
      <c r="B63" s="43"/>
      <c r="C63" s="100" t="s">
        <v>82</v>
      </c>
      <c r="D63" s="101"/>
      <c r="E63" s="101"/>
      <c r="F63" s="101"/>
      <c r="G63" s="12" t="s">
        <v>81</v>
      </c>
      <c r="H63" s="13">
        <v>4</v>
      </c>
      <c r="I63" s="13">
        <f t="shared" si="3"/>
        <v>0</v>
      </c>
    </row>
    <row r="64" spans="1:9" ht="17.100000000000001" customHeight="1" x14ac:dyDescent="0.2">
      <c r="A64" s="27"/>
      <c r="B64" s="43"/>
      <c r="C64" s="100" t="s">
        <v>93</v>
      </c>
      <c r="D64" s="101"/>
      <c r="E64" s="101"/>
      <c r="F64" s="101"/>
      <c r="G64" s="12" t="s">
        <v>77</v>
      </c>
      <c r="H64" s="13">
        <v>4</v>
      </c>
      <c r="I64" s="13">
        <f t="shared" si="3"/>
        <v>0</v>
      </c>
    </row>
    <row r="65" spans="1:9" ht="17.100000000000001" customHeight="1" x14ac:dyDescent="0.2">
      <c r="A65" s="27"/>
      <c r="B65" s="43"/>
      <c r="C65" s="100" t="s">
        <v>94</v>
      </c>
      <c r="D65" s="101"/>
      <c r="E65" s="101"/>
      <c r="F65" s="101"/>
      <c r="G65" s="12" t="s">
        <v>18</v>
      </c>
      <c r="H65" s="13">
        <v>4</v>
      </c>
      <c r="I65" s="13">
        <f t="shared" si="3"/>
        <v>0</v>
      </c>
    </row>
    <row r="66" spans="1:9" ht="17.100000000000001" customHeight="1" x14ac:dyDescent="0.2">
      <c r="A66" s="27"/>
      <c r="B66" s="43"/>
      <c r="C66" s="100" t="s">
        <v>95</v>
      </c>
      <c r="D66" s="101"/>
      <c r="E66" s="101"/>
      <c r="F66" s="101"/>
      <c r="G66" s="12" t="s">
        <v>81</v>
      </c>
      <c r="H66" s="13">
        <v>4</v>
      </c>
      <c r="I66" s="13">
        <f t="shared" si="3"/>
        <v>0</v>
      </c>
    </row>
    <row r="67" spans="1:9" ht="17.100000000000001" customHeight="1" x14ac:dyDescent="0.2">
      <c r="A67" s="27"/>
      <c r="B67" s="43"/>
      <c r="C67" s="100" t="s">
        <v>84</v>
      </c>
      <c r="D67" s="101"/>
      <c r="E67" s="101"/>
      <c r="F67" s="101"/>
      <c r="G67" s="12" t="s">
        <v>18</v>
      </c>
      <c r="H67" s="13">
        <v>4.5</v>
      </c>
      <c r="I67" s="13">
        <f t="shared" si="3"/>
        <v>0</v>
      </c>
    </row>
    <row r="68" spans="1:9" ht="17.100000000000001" customHeight="1" x14ac:dyDescent="0.2">
      <c r="A68" s="27"/>
      <c r="B68" s="43"/>
      <c r="C68" s="100" t="s">
        <v>85</v>
      </c>
      <c r="D68" s="101"/>
      <c r="E68" s="101"/>
      <c r="F68" s="101"/>
      <c r="G68" s="12" t="s">
        <v>18</v>
      </c>
      <c r="H68" s="13">
        <v>4</v>
      </c>
      <c r="I68" s="13">
        <f t="shared" si="3"/>
        <v>0</v>
      </c>
    </row>
    <row r="69" spans="1:9" ht="17.100000000000001" customHeight="1" x14ac:dyDescent="0.2">
      <c r="A69" s="27"/>
      <c r="B69" s="43"/>
      <c r="C69" s="100" t="s">
        <v>96</v>
      </c>
      <c r="D69" s="101"/>
      <c r="E69" s="101"/>
      <c r="F69" s="101"/>
      <c r="G69" s="12" t="s">
        <v>18</v>
      </c>
      <c r="H69" s="13">
        <v>1.5</v>
      </c>
      <c r="I69" s="13">
        <f t="shared" si="3"/>
        <v>0</v>
      </c>
    </row>
    <row r="70" spans="1:9" ht="17.100000000000001" customHeight="1" x14ac:dyDescent="0.2">
      <c r="A70" s="27"/>
      <c r="B70" s="43"/>
      <c r="C70" s="100" t="s">
        <v>66</v>
      </c>
      <c r="D70" s="101"/>
      <c r="E70" s="101"/>
      <c r="F70" s="101"/>
      <c r="G70" s="12" t="s">
        <v>18</v>
      </c>
      <c r="H70" s="13">
        <v>3.5</v>
      </c>
      <c r="I70" s="13">
        <f t="shared" si="3"/>
        <v>0</v>
      </c>
    </row>
    <row r="71" spans="1:9" ht="17.100000000000001" customHeight="1" x14ac:dyDescent="0.2">
      <c r="A71" s="27"/>
      <c r="B71" s="43"/>
      <c r="C71" s="100" t="s">
        <v>97</v>
      </c>
      <c r="D71" s="101"/>
      <c r="E71" s="101"/>
      <c r="F71" s="101"/>
      <c r="G71" s="12" t="s">
        <v>81</v>
      </c>
      <c r="H71" s="13">
        <v>3.5</v>
      </c>
      <c r="I71" s="13">
        <f t="shared" si="3"/>
        <v>0</v>
      </c>
    </row>
    <row r="72" spans="1:9" ht="6.75" customHeight="1" x14ac:dyDescent="0.2">
      <c r="A72" s="27"/>
      <c r="B72" s="45"/>
      <c r="C72" s="31"/>
      <c r="D72" s="21"/>
      <c r="E72" s="21"/>
      <c r="F72" s="21"/>
      <c r="G72" s="12"/>
      <c r="H72" s="13"/>
      <c r="I72" s="13"/>
    </row>
    <row r="73" spans="1:9" ht="17.100000000000001" customHeight="1" x14ac:dyDescent="0.2">
      <c r="A73" s="27" t="s">
        <v>69</v>
      </c>
      <c r="B73" s="43"/>
      <c r="C73" s="100" t="s">
        <v>98</v>
      </c>
      <c r="D73" s="101"/>
      <c r="E73" s="101"/>
      <c r="F73" s="101"/>
      <c r="G73" s="12" t="s">
        <v>18</v>
      </c>
      <c r="H73" s="13">
        <v>4.5</v>
      </c>
      <c r="I73" s="13">
        <f>+H73*B73</f>
        <v>0</v>
      </c>
    </row>
    <row r="74" spans="1:9" ht="17.100000000000001" customHeight="1" x14ac:dyDescent="0.2">
      <c r="A74" s="27"/>
      <c r="B74" s="43"/>
      <c r="C74" s="100" t="s">
        <v>99</v>
      </c>
      <c r="D74" s="101"/>
      <c r="E74" s="101"/>
      <c r="F74" s="101"/>
      <c r="G74" s="12" t="s">
        <v>18</v>
      </c>
      <c r="H74" s="13">
        <v>4.5</v>
      </c>
      <c r="I74" s="13">
        <f>+H74*B74</f>
        <v>0</v>
      </c>
    </row>
    <row r="75" spans="1:9" ht="17.100000000000001" customHeight="1" x14ac:dyDescent="0.2">
      <c r="A75" s="27"/>
      <c r="B75" s="43"/>
      <c r="C75" s="100" t="s">
        <v>100</v>
      </c>
      <c r="D75" s="101"/>
      <c r="E75" s="101"/>
      <c r="F75" s="101"/>
      <c r="G75" s="12" t="s">
        <v>18</v>
      </c>
      <c r="H75" s="13">
        <v>4.5</v>
      </c>
      <c r="I75" s="13">
        <f>+H75*B75</f>
        <v>0</v>
      </c>
    </row>
    <row r="76" spans="1:9" ht="17.100000000000001" customHeight="1" x14ac:dyDescent="0.2">
      <c r="A76" s="27"/>
      <c r="B76" s="43"/>
      <c r="C76" s="100" t="s">
        <v>133</v>
      </c>
      <c r="D76" s="101"/>
      <c r="E76" s="101"/>
      <c r="F76" s="101"/>
      <c r="G76" s="12" t="s">
        <v>81</v>
      </c>
      <c r="H76" s="13">
        <v>4.5</v>
      </c>
      <c r="I76" s="13">
        <f>+H76*B76</f>
        <v>0</v>
      </c>
    </row>
    <row r="77" spans="1:9" ht="17.100000000000001" customHeight="1" x14ac:dyDescent="0.2">
      <c r="A77" s="27"/>
      <c r="B77" s="43"/>
      <c r="C77" s="100" t="s">
        <v>134</v>
      </c>
      <c r="D77" s="101"/>
      <c r="E77" s="101"/>
      <c r="F77" s="101"/>
      <c r="G77" s="12" t="s">
        <v>81</v>
      </c>
      <c r="H77" s="13">
        <v>4.5</v>
      </c>
      <c r="I77" s="13">
        <f>+H77*B77</f>
        <v>0</v>
      </c>
    </row>
    <row r="78" spans="1:9" ht="17.100000000000001" customHeight="1" x14ac:dyDescent="0.2">
      <c r="A78" s="27"/>
      <c r="B78" s="43"/>
      <c r="C78" s="100" t="s">
        <v>71</v>
      </c>
      <c r="D78" s="101"/>
      <c r="E78" s="101"/>
      <c r="F78" s="101"/>
      <c r="G78" s="12" t="s">
        <v>18</v>
      </c>
      <c r="H78" s="13">
        <v>3.5</v>
      </c>
      <c r="I78" s="13">
        <f t="shared" si="3"/>
        <v>0</v>
      </c>
    </row>
    <row r="79" spans="1:9" x14ac:dyDescent="0.2">
      <c r="B79" s="46"/>
      <c r="H79" s="15"/>
      <c r="I79" s="15"/>
    </row>
    <row r="80" spans="1:9" ht="6" customHeight="1" x14ac:dyDescent="0.2">
      <c r="A80" s="16"/>
      <c r="B80" s="47"/>
      <c r="C80" s="18"/>
      <c r="D80" s="18"/>
      <c r="E80" s="18"/>
      <c r="F80" s="18"/>
      <c r="G80" s="19"/>
      <c r="H80" s="20"/>
      <c r="I80" s="20"/>
    </row>
    <row r="81" spans="1:9" ht="4.5" customHeight="1" x14ac:dyDescent="0.2">
      <c r="A81" s="27"/>
      <c r="B81" s="48"/>
      <c r="C81" s="32"/>
      <c r="D81" s="32"/>
      <c r="E81" s="32"/>
      <c r="F81" s="32"/>
      <c r="G81" s="12"/>
      <c r="H81" s="13"/>
      <c r="I81" s="13"/>
    </row>
    <row r="82" spans="1:9" ht="17.100000000000001" customHeight="1" x14ac:dyDescent="0.2">
      <c r="A82" s="27" t="s">
        <v>11</v>
      </c>
      <c r="B82" s="43"/>
      <c r="C82" s="96" t="s">
        <v>26</v>
      </c>
      <c r="D82" s="96"/>
      <c r="E82" s="96"/>
      <c r="F82" s="96"/>
      <c r="G82" s="12" t="s">
        <v>12</v>
      </c>
      <c r="H82" s="13">
        <v>8</v>
      </c>
      <c r="I82" s="13">
        <f t="shared" ref="I82:I92" si="4">+H82*B82</f>
        <v>0</v>
      </c>
    </row>
    <row r="83" spans="1:9" ht="17.100000000000001" customHeight="1" x14ac:dyDescent="0.2">
      <c r="A83" s="27"/>
      <c r="B83" s="43"/>
      <c r="C83" s="96" t="s">
        <v>27</v>
      </c>
      <c r="D83" s="96"/>
      <c r="E83" s="96"/>
      <c r="F83" s="96"/>
      <c r="G83" s="12" t="s">
        <v>12</v>
      </c>
      <c r="H83" s="13">
        <v>8</v>
      </c>
      <c r="I83" s="13">
        <f t="shared" si="4"/>
        <v>0</v>
      </c>
    </row>
    <row r="84" spans="1:9" ht="17.100000000000001" customHeight="1" x14ac:dyDescent="0.2">
      <c r="A84" s="27"/>
      <c r="B84" s="43"/>
      <c r="C84" s="96" t="s">
        <v>13</v>
      </c>
      <c r="D84" s="96"/>
      <c r="E84" s="96"/>
      <c r="F84" s="96"/>
      <c r="G84" s="12" t="s">
        <v>14</v>
      </c>
      <c r="H84" s="13">
        <v>10</v>
      </c>
      <c r="I84" s="13">
        <f t="shared" si="4"/>
        <v>0</v>
      </c>
    </row>
    <row r="85" spans="1:9" ht="17.100000000000001" customHeight="1" x14ac:dyDescent="0.2">
      <c r="A85" s="27"/>
      <c r="B85" s="43"/>
      <c r="C85" s="96" t="s">
        <v>15</v>
      </c>
      <c r="D85" s="96"/>
      <c r="E85" s="96"/>
      <c r="F85" s="96"/>
      <c r="G85" s="12" t="s">
        <v>14</v>
      </c>
      <c r="H85" s="13">
        <v>10</v>
      </c>
      <c r="I85" s="13">
        <f t="shared" si="4"/>
        <v>0</v>
      </c>
    </row>
    <row r="86" spans="1:9" ht="17.100000000000001" customHeight="1" x14ac:dyDescent="0.2">
      <c r="A86" s="27"/>
      <c r="B86" s="43"/>
      <c r="C86" s="96" t="s">
        <v>101</v>
      </c>
      <c r="D86" s="96"/>
      <c r="E86" s="96"/>
      <c r="F86" s="96"/>
      <c r="G86" s="12" t="s">
        <v>16</v>
      </c>
      <c r="H86" s="13">
        <v>3.5</v>
      </c>
      <c r="I86" s="13">
        <f t="shared" si="4"/>
        <v>0</v>
      </c>
    </row>
    <row r="87" spans="1:9" ht="17.100000000000001" customHeight="1" x14ac:dyDescent="0.2">
      <c r="A87" s="27"/>
      <c r="B87" s="43"/>
      <c r="C87" s="93" t="s">
        <v>35</v>
      </c>
      <c r="D87" s="94"/>
      <c r="E87" s="94"/>
      <c r="F87" s="94"/>
      <c r="G87" s="12" t="s">
        <v>12</v>
      </c>
      <c r="H87" s="13">
        <v>9</v>
      </c>
      <c r="I87" s="13">
        <f t="shared" si="4"/>
        <v>0</v>
      </c>
    </row>
    <row r="88" spans="1:9" ht="17.100000000000001" customHeight="1" x14ac:dyDescent="0.2">
      <c r="A88" s="27"/>
      <c r="B88" s="43"/>
      <c r="C88" s="96" t="s">
        <v>17</v>
      </c>
      <c r="D88" s="96"/>
      <c r="E88" s="96"/>
      <c r="F88" s="96"/>
      <c r="G88" s="12" t="s">
        <v>16</v>
      </c>
      <c r="H88" s="13">
        <v>2.8</v>
      </c>
      <c r="I88" s="13">
        <f t="shared" si="4"/>
        <v>0</v>
      </c>
    </row>
    <row r="89" spans="1:9" ht="5.25" customHeight="1" x14ac:dyDescent="0.2">
      <c r="A89" s="11"/>
      <c r="B89" s="49"/>
      <c r="C89" s="21"/>
      <c r="D89" s="21"/>
      <c r="E89" s="21"/>
      <c r="F89" s="21"/>
      <c r="G89" s="33"/>
      <c r="H89" s="34"/>
      <c r="I89" s="34"/>
    </row>
    <row r="90" spans="1:9" ht="17.100000000000001" customHeight="1" x14ac:dyDescent="0.2">
      <c r="A90" s="27"/>
      <c r="B90" s="43"/>
      <c r="C90" s="96" t="s">
        <v>141</v>
      </c>
      <c r="D90" s="96"/>
      <c r="E90" s="96"/>
      <c r="F90" s="96"/>
      <c r="G90" s="12" t="s">
        <v>39</v>
      </c>
      <c r="H90" s="13">
        <v>38</v>
      </c>
      <c r="I90" s="13">
        <f t="shared" si="4"/>
        <v>0</v>
      </c>
    </row>
    <row r="91" spans="1:9" ht="17.100000000000001" customHeight="1" x14ac:dyDescent="0.2">
      <c r="A91" s="27"/>
      <c r="B91" s="43"/>
      <c r="C91" s="96" t="s">
        <v>143</v>
      </c>
      <c r="D91" s="96"/>
      <c r="E91" s="96"/>
      <c r="F91" s="96"/>
      <c r="G91" s="12" t="s">
        <v>39</v>
      </c>
      <c r="H91" s="13">
        <v>38</v>
      </c>
      <c r="I91" s="13">
        <f t="shared" si="4"/>
        <v>0</v>
      </c>
    </row>
    <row r="92" spans="1:9" ht="17.100000000000001" customHeight="1" x14ac:dyDescent="0.2">
      <c r="A92" s="27"/>
      <c r="B92" s="43"/>
      <c r="C92" s="96" t="s">
        <v>142</v>
      </c>
      <c r="D92" s="96"/>
      <c r="E92" s="96"/>
      <c r="F92" s="96"/>
      <c r="G92" s="12" t="s">
        <v>39</v>
      </c>
      <c r="H92" s="13">
        <v>35</v>
      </c>
      <c r="I92" s="13">
        <f t="shared" si="4"/>
        <v>0</v>
      </c>
    </row>
    <row r="93" spans="1:9" ht="6.75" customHeight="1" x14ac:dyDescent="0.2">
      <c r="A93" s="16"/>
      <c r="B93" s="47"/>
      <c r="C93" s="18"/>
      <c r="D93" s="18"/>
      <c r="E93" s="18"/>
      <c r="F93" s="18"/>
      <c r="G93" s="19"/>
      <c r="H93" s="20"/>
      <c r="I93" s="20"/>
    </row>
    <row r="94" spans="1:9" ht="6" customHeight="1" x14ac:dyDescent="0.2">
      <c r="A94" s="27"/>
      <c r="B94" s="48"/>
      <c r="C94" s="32"/>
      <c r="D94" s="32"/>
      <c r="E94" s="32"/>
      <c r="F94" s="32"/>
      <c r="G94" s="12"/>
      <c r="H94" s="13"/>
      <c r="I94" s="13"/>
    </row>
    <row r="95" spans="1:9" ht="17.100000000000001" customHeight="1" x14ac:dyDescent="0.2">
      <c r="A95" s="27" t="s">
        <v>19</v>
      </c>
      <c r="B95" s="43"/>
      <c r="C95" s="93" t="s">
        <v>146</v>
      </c>
      <c r="D95" s="94"/>
      <c r="E95" s="94"/>
      <c r="F95" s="94"/>
      <c r="G95" s="12" t="s">
        <v>20</v>
      </c>
      <c r="H95" s="13">
        <v>40</v>
      </c>
      <c r="I95" s="13">
        <f>+H95*B95</f>
        <v>0</v>
      </c>
    </row>
    <row r="96" spans="1:9" ht="17.100000000000001" customHeight="1" x14ac:dyDescent="0.2">
      <c r="A96" s="27"/>
      <c r="B96" s="43"/>
      <c r="C96" s="93" t="s">
        <v>50</v>
      </c>
      <c r="D96" s="94"/>
      <c r="E96" s="94"/>
      <c r="F96" s="94"/>
      <c r="G96" s="12" t="s">
        <v>41</v>
      </c>
      <c r="H96" s="13">
        <v>45</v>
      </c>
      <c r="I96" s="13">
        <f>+H96*B96</f>
        <v>0</v>
      </c>
    </row>
    <row r="97" spans="1:9" ht="17.100000000000001" customHeight="1" x14ac:dyDescent="0.2">
      <c r="A97" s="27"/>
      <c r="B97" s="43"/>
      <c r="C97" s="59" t="s">
        <v>135</v>
      </c>
      <c r="D97" s="58"/>
      <c r="E97" s="58"/>
      <c r="F97" s="58"/>
      <c r="G97" s="12" t="s">
        <v>18</v>
      </c>
      <c r="H97" s="13">
        <v>10</v>
      </c>
      <c r="I97" s="13">
        <f>+H97*B97</f>
        <v>0</v>
      </c>
    </row>
    <row r="98" spans="1:9" ht="18" x14ac:dyDescent="0.2">
      <c r="A98" s="27" t="s">
        <v>37</v>
      </c>
      <c r="B98" s="43"/>
      <c r="C98" s="93" t="s">
        <v>104</v>
      </c>
      <c r="D98" s="94"/>
      <c r="E98" s="94"/>
      <c r="F98" s="94"/>
      <c r="G98" s="12" t="s">
        <v>18</v>
      </c>
      <c r="H98" s="13">
        <v>1</v>
      </c>
      <c r="I98" s="13">
        <f>+H98*B98</f>
        <v>0</v>
      </c>
    </row>
    <row r="99" spans="1:9" ht="9.75" customHeight="1" x14ac:dyDescent="0.2">
      <c r="A99" s="27"/>
      <c r="B99" s="27"/>
      <c r="C99" s="27"/>
      <c r="D99" s="27"/>
      <c r="E99" s="27"/>
      <c r="F99" s="27"/>
      <c r="G99" s="27"/>
      <c r="H99" s="35"/>
    </row>
    <row r="100" spans="1:9" ht="64.5" customHeight="1" x14ac:dyDescent="0.2">
      <c r="A100" s="27" t="s">
        <v>105</v>
      </c>
      <c r="B100" s="95"/>
      <c r="C100" s="95"/>
      <c r="D100" s="95"/>
      <c r="E100" s="95"/>
      <c r="F100" s="95"/>
      <c r="G100" s="95"/>
      <c r="H100" s="95"/>
    </row>
    <row r="101" spans="1:9" ht="8.25" customHeight="1" x14ac:dyDescent="0.2">
      <c r="A101" s="27"/>
      <c r="B101" s="27"/>
      <c r="C101" s="27"/>
      <c r="D101" s="27"/>
      <c r="E101" s="27"/>
      <c r="F101" s="27"/>
      <c r="G101" s="27"/>
      <c r="H101" s="35"/>
    </row>
    <row r="102" spans="1:9" x14ac:dyDescent="0.2">
      <c r="F102" s="36" t="s">
        <v>74</v>
      </c>
      <c r="G102" s="37"/>
      <c r="H102" s="38" t="s">
        <v>75</v>
      </c>
      <c r="I102" s="39">
        <f>SUM(I14:I101)</f>
        <v>0</v>
      </c>
    </row>
    <row r="103" spans="1:9" ht="6.75" customHeight="1" x14ac:dyDescent="0.2">
      <c r="G103" s="5"/>
      <c r="I103" s="15"/>
    </row>
    <row r="104" spans="1:9" x14ac:dyDescent="0.2">
      <c r="A104" s="90"/>
      <c r="F104" s="40" t="s">
        <v>28</v>
      </c>
      <c r="G104" s="41"/>
      <c r="I104" s="40"/>
    </row>
    <row r="105" spans="1:9" x14ac:dyDescent="0.2">
      <c r="A105" s="90"/>
      <c r="F105" s="42" t="s">
        <v>147</v>
      </c>
      <c r="G105" s="5"/>
    </row>
    <row r="106" spans="1:9" x14ac:dyDescent="0.2">
      <c r="A106" s="90" t="s">
        <v>144</v>
      </c>
      <c r="G106" s="5"/>
    </row>
    <row r="107" spans="1:9" x14ac:dyDescent="0.2">
      <c r="A107" s="91" t="s">
        <v>148</v>
      </c>
      <c r="F107" s="1" t="s">
        <v>30</v>
      </c>
      <c r="G107" s="5"/>
    </row>
    <row r="108" spans="1:9" x14ac:dyDescent="0.2">
      <c r="A108" s="92" t="s">
        <v>149</v>
      </c>
      <c r="F108" s="1" t="s">
        <v>34</v>
      </c>
      <c r="G108" s="5"/>
    </row>
    <row r="109" spans="1:9" x14ac:dyDescent="0.2">
      <c r="A109" s="1" t="s">
        <v>150</v>
      </c>
    </row>
  </sheetData>
  <protectedRanges>
    <protectedRange algorithmName="SHA-512" hashValue="hpFYC+id/SZgMt7pc3MBNb1J6O+QUaQYmff2z6kmfk+4Dn0P1HfnwNvj2sHqi7pD5p9UA5j7rjHtXsAg6MQh/Q==" saltValue="q3jpBCHCeDFYlN1WwJ/JRg==" spinCount="100000" sqref="G5:I9 A5:B5 B7:B10 B14 B17 B20 B23 B26 B29 B33:B34 B39:B42 B44:B57 B59:B71 B73:B78 B82:B88 B90:B92 B95:B98 B100:H100 E7:E10" name="Plage1"/>
  </protectedRanges>
  <mergeCells count="81">
    <mergeCell ref="C30:F30"/>
    <mergeCell ref="C33:F33"/>
    <mergeCell ref="C77:F77"/>
    <mergeCell ref="C42:F42"/>
    <mergeCell ref="A37:F37"/>
    <mergeCell ref="C54:F54"/>
    <mergeCell ref="C43:F43"/>
    <mergeCell ref="C46:F46"/>
    <mergeCell ref="C51:F51"/>
    <mergeCell ref="C45:F45"/>
    <mergeCell ref="C47:F47"/>
    <mergeCell ref="C44:F44"/>
    <mergeCell ref="C49:F49"/>
    <mergeCell ref="C53:F53"/>
    <mergeCell ref="C55:F55"/>
    <mergeCell ref="C56:F56"/>
    <mergeCell ref="C24:F24"/>
    <mergeCell ref="C26:F26"/>
    <mergeCell ref="C27:F27"/>
    <mergeCell ref="C28:F28"/>
    <mergeCell ref="C29:F29"/>
    <mergeCell ref="C82:F82"/>
    <mergeCell ref="C75:F75"/>
    <mergeCell ref="C63:F63"/>
    <mergeCell ref="C68:F68"/>
    <mergeCell ref="C57:F57"/>
    <mergeCell ref="C66:F66"/>
    <mergeCell ref="C67:F67"/>
    <mergeCell ref="C70:F70"/>
    <mergeCell ref="C71:F71"/>
    <mergeCell ref="C78:F78"/>
    <mergeCell ref="C62:F62"/>
    <mergeCell ref="C60:F60"/>
    <mergeCell ref="C73:F73"/>
    <mergeCell ref="C64:F64"/>
    <mergeCell ref="C58:F58"/>
    <mergeCell ref="C76:F76"/>
    <mergeCell ref="C74:F74"/>
    <mergeCell ref="A1:H1"/>
    <mergeCell ref="A2:H2"/>
    <mergeCell ref="A4:B4"/>
    <mergeCell ref="A5:B5"/>
    <mergeCell ref="G5:I5"/>
    <mergeCell ref="G4:I4"/>
    <mergeCell ref="C69:F69"/>
    <mergeCell ref="C50:F50"/>
    <mergeCell ref="C34:F34"/>
    <mergeCell ref="C21:F21"/>
    <mergeCell ref="C41:F41"/>
    <mergeCell ref="C15:F15"/>
    <mergeCell ref="C18:F18"/>
    <mergeCell ref="C22:F22"/>
    <mergeCell ref="C23:F23"/>
    <mergeCell ref="C83:F83"/>
    <mergeCell ref="G6:I6"/>
    <mergeCell ref="G8:I8"/>
    <mergeCell ref="C17:F17"/>
    <mergeCell ref="G9:I9"/>
    <mergeCell ref="G7:I7"/>
    <mergeCell ref="C14:F14"/>
    <mergeCell ref="C25:F25"/>
    <mergeCell ref="C16:F16"/>
    <mergeCell ref="C19:F19"/>
    <mergeCell ref="C20:F20"/>
    <mergeCell ref="C52:F52"/>
    <mergeCell ref="C59:F59"/>
    <mergeCell ref="C65:F65"/>
    <mergeCell ref="C61:F61"/>
    <mergeCell ref="G11:H11"/>
    <mergeCell ref="C98:F98"/>
    <mergeCell ref="B100:H100"/>
    <mergeCell ref="C95:F95"/>
    <mergeCell ref="C96:F96"/>
    <mergeCell ref="C84:F84"/>
    <mergeCell ref="C85:F85"/>
    <mergeCell ref="C86:F86"/>
    <mergeCell ref="C88:F88"/>
    <mergeCell ref="C90:F90"/>
    <mergeCell ref="C91:F91"/>
    <mergeCell ref="C92:F92"/>
    <mergeCell ref="C87:F87"/>
  </mergeCells>
  <hyperlinks>
    <hyperlink ref="F105" r:id="rId1"/>
  </hyperlinks>
  <pageMargins left="0.7" right="0.7" top="0.75" bottom="0.75" header="0.3" footer="0.3"/>
  <pageSetup paperSize="9" scale="53" fitToHeight="0" orientation="portrait" r:id="rId2"/>
  <rowBreaks count="1" manualBreakCount="1">
    <brk id="7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opLeftCell="A73" zoomScaleNormal="100" workbookViewId="0">
      <selection activeCell="N94" sqref="N94"/>
    </sheetView>
  </sheetViews>
  <sheetFormatPr baseColWidth="10" defaultRowHeight="12.75" outlineLevelRow="3" x14ac:dyDescent="0.2"/>
  <cols>
    <col min="1" max="1" width="21.85546875" style="1" customWidth="1"/>
    <col min="2" max="2" width="16.42578125" style="1" customWidth="1"/>
    <col min="3" max="3" width="10.140625" style="1" customWidth="1"/>
    <col min="4" max="4" width="41.7109375" style="1" customWidth="1"/>
    <col min="5" max="5" width="15.140625" style="1" customWidth="1"/>
    <col min="6" max="6" width="23.42578125" style="1" customWidth="1"/>
    <col min="7" max="7" width="10.85546875" style="1" customWidth="1"/>
    <col min="8" max="8" width="11.5703125" style="5" customWidth="1"/>
    <col min="9" max="9" width="12.85546875" style="1" customWidth="1"/>
    <col min="10" max="16384" width="11.42578125" style="1"/>
  </cols>
  <sheetData>
    <row r="1" spans="1:13" ht="24.75" customHeight="1" x14ac:dyDescent="0.2">
      <c r="A1" s="103" t="s">
        <v>0</v>
      </c>
      <c r="B1" s="103"/>
      <c r="C1" s="103"/>
      <c r="D1" s="103"/>
      <c r="E1" s="103"/>
      <c r="F1" s="103"/>
      <c r="G1" s="60"/>
      <c r="H1" s="60"/>
    </row>
    <row r="2" spans="1:13" ht="20.25" customHeight="1" x14ac:dyDescent="0.2">
      <c r="A2" s="103" t="s">
        <v>42</v>
      </c>
      <c r="B2" s="103"/>
      <c r="C2" s="103"/>
      <c r="D2" s="103"/>
      <c r="E2" s="103"/>
      <c r="F2" s="103"/>
      <c r="G2" s="60"/>
      <c r="H2" s="60"/>
    </row>
    <row r="3" spans="1:13" x14ac:dyDescent="0.2">
      <c r="H3" s="1"/>
      <c r="M3" s="56"/>
    </row>
    <row r="4" spans="1:13" ht="24.95" customHeight="1" x14ac:dyDescent="0.2">
      <c r="A4" s="117" t="s">
        <v>3</v>
      </c>
      <c r="B4" s="117"/>
      <c r="C4" s="3"/>
      <c r="D4" s="3"/>
      <c r="E4" s="3"/>
      <c r="G4" s="117" t="s">
        <v>4</v>
      </c>
      <c r="H4" s="117"/>
      <c r="I4" s="117"/>
    </row>
    <row r="5" spans="1:13" ht="24.95" customHeight="1" x14ac:dyDescent="0.2">
      <c r="A5" s="118">
        <f>Commande!A5</f>
        <v>0</v>
      </c>
      <c r="B5" s="119"/>
      <c r="G5" s="120"/>
      <c r="H5" s="121"/>
      <c r="I5" s="122"/>
    </row>
    <row r="6" spans="1:13" ht="24.95" customHeight="1" x14ac:dyDescent="0.2">
      <c r="G6" s="120"/>
      <c r="H6" s="121"/>
      <c r="I6" s="122"/>
    </row>
    <row r="7" spans="1:13" ht="24.95" customHeight="1" x14ac:dyDescent="0.2">
      <c r="A7" s="4" t="s">
        <v>33</v>
      </c>
      <c r="B7" s="74">
        <f>Commande!B7</f>
        <v>0</v>
      </c>
      <c r="D7" s="61" t="s">
        <v>136</v>
      </c>
      <c r="E7" s="73">
        <f>Commande!E7</f>
        <v>0</v>
      </c>
      <c r="G7" s="120"/>
      <c r="H7" s="121"/>
      <c r="I7" s="122"/>
    </row>
    <row r="8" spans="1:13" ht="24.95" customHeight="1" x14ac:dyDescent="0.2">
      <c r="A8" s="4" t="s">
        <v>5</v>
      </c>
      <c r="B8" s="75">
        <f>Commande!B8</f>
        <v>0</v>
      </c>
      <c r="D8" s="61" t="s">
        <v>6</v>
      </c>
      <c r="E8" s="73">
        <f>Commande!E8</f>
        <v>0</v>
      </c>
      <c r="G8" s="120"/>
      <c r="H8" s="121"/>
      <c r="I8" s="122"/>
    </row>
    <row r="9" spans="1:13" ht="24.95" customHeight="1" x14ac:dyDescent="0.2">
      <c r="A9" s="4" t="s">
        <v>1</v>
      </c>
      <c r="B9" s="76">
        <f>Commande!B9</f>
        <v>0</v>
      </c>
      <c r="D9" s="61" t="s">
        <v>7</v>
      </c>
      <c r="E9" s="73">
        <f>Commande!E9</f>
        <v>0</v>
      </c>
      <c r="G9" s="120"/>
      <c r="H9" s="121"/>
      <c r="I9" s="122"/>
    </row>
    <row r="10" spans="1:13" ht="24.95" customHeight="1" x14ac:dyDescent="0.2">
      <c r="A10" s="4" t="s">
        <v>2</v>
      </c>
      <c r="B10" s="74">
        <f>Commande!B10</f>
        <v>0</v>
      </c>
      <c r="D10" s="61" t="s">
        <v>29</v>
      </c>
      <c r="E10" s="73">
        <f>Commande!E10</f>
        <v>0</v>
      </c>
    </row>
    <row r="11" spans="1:13" x14ac:dyDescent="0.2">
      <c r="G11" s="102"/>
      <c r="H11" s="102"/>
    </row>
    <row r="12" spans="1:13" s="8" customFormat="1" ht="21.75" customHeight="1" x14ac:dyDescent="0.2">
      <c r="A12" s="6"/>
      <c r="B12" s="6" t="s">
        <v>8</v>
      </c>
      <c r="C12" s="6"/>
      <c r="D12" s="6"/>
      <c r="E12" s="6"/>
      <c r="F12" s="6"/>
      <c r="G12" s="6" t="s">
        <v>9</v>
      </c>
      <c r="H12" s="7" t="s">
        <v>32</v>
      </c>
      <c r="I12" s="6" t="s">
        <v>10</v>
      </c>
    </row>
    <row r="13" spans="1:13" s="8" customFormat="1" ht="12" customHeight="1" outlineLevel="2" x14ac:dyDescent="0.2">
      <c r="A13" s="9"/>
      <c r="B13" s="9"/>
      <c r="C13" s="9"/>
      <c r="D13" s="9"/>
      <c r="E13" s="9"/>
      <c r="F13" s="9"/>
      <c r="G13" s="9"/>
      <c r="H13" s="10"/>
      <c r="I13" s="9"/>
    </row>
    <row r="14" spans="1:13" ht="17.100000000000001" customHeight="1" outlineLevel="2" x14ac:dyDescent="0.2">
      <c r="A14" s="11" t="s">
        <v>43</v>
      </c>
      <c r="B14" s="77">
        <f>Commande!B14</f>
        <v>0</v>
      </c>
      <c r="C14" s="111" t="s">
        <v>111</v>
      </c>
      <c r="D14" s="112"/>
      <c r="E14" s="112"/>
      <c r="F14" s="112"/>
      <c r="G14" s="12" t="s">
        <v>31</v>
      </c>
      <c r="H14" s="13">
        <v>9</v>
      </c>
      <c r="I14" s="13">
        <v>0</v>
      </c>
    </row>
    <row r="15" spans="1:13" ht="66.75" customHeight="1" outlineLevel="2" x14ac:dyDescent="0.2">
      <c r="A15" s="11"/>
      <c r="B15" s="11"/>
      <c r="C15" s="113" t="s">
        <v>119</v>
      </c>
      <c r="D15" s="98"/>
      <c r="E15" s="98"/>
      <c r="F15" s="98"/>
      <c r="G15" s="12"/>
      <c r="H15" s="13"/>
      <c r="I15" s="13"/>
    </row>
    <row r="16" spans="1:13" ht="16.5" customHeight="1" outlineLevel="1" x14ac:dyDescent="0.2">
      <c r="A16" s="11"/>
      <c r="B16" s="11"/>
      <c r="C16" s="98"/>
      <c r="D16" s="98"/>
      <c r="E16" s="98"/>
      <c r="F16" s="98"/>
      <c r="G16" s="12"/>
      <c r="H16" s="13"/>
      <c r="I16" s="13"/>
    </row>
    <row r="17" spans="1:9" ht="24.95" customHeight="1" outlineLevel="3" x14ac:dyDescent="0.2">
      <c r="A17" s="14"/>
      <c r="B17" s="77">
        <f>Commande!B17</f>
        <v>0</v>
      </c>
      <c r="C17" s="111" t="s">
        <v>112</v>
      </c>
      <c r="D17" s="112"/>
      <c r="E17" s="112"/>
      <c r="F17" s="112"/>
      <c r="G17" s="12" t="s">
        <v>31</v>
      </c>
      <c r="H17" s="13">
        <v>15</v>
      </c>
      <c r="I17" s="13">
        <v>0</v>
      </c>
    </row>
    <row r="18" spans="1:9" ht="104.25" customHeight="1" outlineLevel="3" x14ac:dyDescent="0.2">
      <c r="A18" s="14"/>
      <c r="B18" s="11"/>
      <c r="C18" s="113" t="s">
        <v>117</v>
      </c>
      <c r="D18" s="113"/>
      <c r="E18" s="113"/>
      <c r="F18" s="113"/>
      <c r="G18" s="12"/>
      <c r="H18" s="13"/>
      <c r="I18" s="13"/>
    </row>
    <row r="19" spans="1:9" ht="12" customHeight="1" outlineLevel="1" x14ac:dyDescent="0.2">
      <c r="A19" s="11"/>
      <c r="B19" s="11"/>
      <c r="C19" s="98"/>
      <c r="D19" s="98"/>
      <c r="E19" s="98"/>
      <c r="F19" s="98"/>
      <c r="G19" s="12"/>
      <c r="H19" s="13"/>
      <c r="I19" s="13"/>
    </row>
    <row r="20" spans="1:9" ht="24.95" customHeight="1" outlineLevel="2" x14ac:dyDescent="0.2">
      <c r="A20" s="11"/>
      <c r="B20" s="77">
        <f>Commande!B20</f>
        <v>0</v>
      </c>
      <c r="C20" s="111" t="s">
        <v>113</v>
      </c>
      <c r="D20" s="112"/>
      <c r="E20" s="112"/>
      <c r="F20" s="112"/>
      <c r="G20" s="12" t="s">
        <v>31</v>
      </c>
      <c r="H20" s="13">
        <v>18</v>
      </c>
      <c r="I20" s="13">
        <v>0</v>
      </c>
    </row>
    <row r="21" spans="1:9" ht="95.25" customHeight="1" outlineLevel="2" x14ac:dyDescent="0.2">
      <c r="A21" s="11"/>
      <c r="B21" s="11"/>
      <c r="C21" s="113" t="s">
        <v>118</v>
      </c>
      <c r="D21" s="113"/>
      <c r="E21" s="113"/>
      <c r="F21" s="113"/>
      <c r="G21" s="12"/>
      <c r="H21" s="13"/>
      <c r="I21" s="13"/>
    </row>
    <row r="22" spans="1:9" ht="13.5" customHeight="1" outlineLevel="1" x14ac:dyDescent="0.2">
      <c r="A22" s="11"/>
      <c r="B22" s="11"/>
      <c r="C22" s="98"/>
      <c r="D22" s="98"/>
      <c r="E22" s="98"/>
      <c r="F22" s="98"/>
      <c r="G22" s="12"/>
      <c r="H22" s="13"/>
      <c r="I22" s="13"/>
    </row>
    <row r="23" spans="1:9" ht="24.95" customHeight="1" outlineLevel="2" x14ac:dyDescent="0.2">
      <c r="A23" s="11"/>
      <c r="B23" s="77">
        <f>Commande!B23</f>
        <v>0</v>
      </c>
      <c r="C23" s="111" t="s">
        <v>114</v>
      </c>
      <c r="D23" s="112"/>
      <c r="E23" s="112"/>
      <c r="F23" s="112"/>
      <c r="G23" s="12" t="s">
        <v>31</v>
      </c>
      <c r="H23" s="13">
        <v>24</v>
      </c>
      <c r="I23" s="13">
        <v>0</v>
      </c>
    </row>
    <row r="24" spans="1:9" ht="115.5" customHeight="1" outlineLevel="2" x14ac:dyDescent="0.2">
      <c r="A24" s="11"/>
      <c r="B24" s="11"/>
      <c r="C24" s="113" t="s">
        <v>122</v>
      </c>
      <c r="D24" s="98"/>
      <c r="E24" s="98"/>
      <c r="F24" s="98"/>
      <c r="H24" s="15"/>
      <c r="I24" s="15"/>
    </row>
    <row r="25" spans="1:9" ht="11.25" customHeight="1" outlineLevel="1" x14ac:dyDescent="0.2">
      <c r="A25" s="11"/>
      <c r="B25" s="11"/>
      <c r="C25" s="98"/>
      <c r="D25" s="98"/>
      <c r="E25" s="98"/>
      <c r="F25" s="98"/>
      <c r="G25" s="12"/>
      <c r="H25" s="13"/>
      <c r="I25" s="13"/>
    </row>
    <row r="26" spans="1:9" ht="24.95" customHeight="1" outlineLevel="2" x14ac:dyDescent="0.2">
      <c r="A26" s="11"/>
      <c r="B26" s="43">
        <f>Commande!B26</f>
        <v>0</v>
      </c>
      <c r="C26" s="111" t="s">
        <v>115</v>
      </c>
      <c r="D26" s="112"/>
      <c r="E26" s="112"/>
      <c r="F26" s="112"/>
      <c r="G26" s="12" t="s">
        <v>31</v>
      </c>
      <c r="H26" s="13">
        <v>29</v>
      </c>
      <c r="I26" s="13">
        <v>0</v>
      </c>
    </row>
    <row r="27" spans="1:9" ht="131.25" customHeight="1" outlineLevel="2" x14ac:dyDescent="0.2">
      <c r="A27" s="11"/>
      <c r="B27" s="11"/>
      <c r="C27" s="113" t="s">
        <v>120</v>
      </c>
      <c r="D27" s="113"/>
      <c r="E27" s="113"/>
      <c r="F27" s="113"/>
      <c r="H27" s="15"/>
      <c r="I27" s="15"/>
    </row>
    <row r="28" spans="1:9" ht="12.75" customHeight="1" outlineLevel="1" x14ac:dyDescent="0.2">
      <c r="A28" s="11"/>
      <c r="B28" s="11"/>
      <c r="C28" s="98"/>
      <c r="D28" s="98"/>
      <c r="E28" s="98"/>
      <c r="F28" s="98"/>
      <c r="G28" s="12"/>
      <c r="H28" s="13"/>
      <c r="I28" s="13"/>
    </row>
    <row r="29" spans="1:9" ht="24.95" customHeight="1" outlineLevel="3" x14ac:dyDescent="0.2">
      <c r="A29" s="11"/>
      <c r="B29" s="77">
        <f>Commande!B29</f>
        <v>0</v>
      </c>
      <c r="C29" s="111" t="s">
        <v>116</v>
      </c>
      <c r="D29" s="112"/>
      <c r="E29" s="112"/>
      <c r="F29" s="112"/>
      <c r="G29" s="12" t="s">
        <v>31</v>
      </c>
      <c r="H29" s="13">
        <v>16</v>
      </c>
      <c r="I29" s="13">
        <v>0</v>
      </c>
    </row>
    <row r="30" spans="1:9" ht="117" customHeight="1" outlineLevel="3" x14ac:dyDescent="0.2">
      <c r="A30" s="11"/>
      <c r="B30" s="11"/>
      <c r="C30" s="113" t="s">
        <v>123</v>
      </c>
      <c r="D30" s="113"/>
      <c r="E30" s="113"/>
      <c r="F30" s="113"/>
      <c r="H30" s="15"/>
      <c r="I30" s="15"/>
    </row>
    <row r="31" spans="1:9" ht="13.5" customHeight="1" outlineLevel="1" x14ac:dyDescent="0.2">
      <c r="A31" s="16"/>
      <c r="B31" s="17"/>
      <c r="C31" s="18"/>
      <c r="D31" s="18"/>
      <c r="E31" s="18"/>
      <c r="F31" s="18"/>
      <c r="G31" s="19"/>
      <c r="H31" s="20"/>
      <c r="I31" s="20"/>
    </row>
    <row r="32" spans="1:9" ht="13.5" customHeight="1" x14ac:dyDescent="0.2">
      <c r="A32" s="11"/>
      <c r="B32" s="17"/>
      <c r="C32" s="55"/>
      <c r="D32" s="55"/>
      <c r="E32" s="55"/>
      <c r="F32" s="55"/>
      <c r="G32" s="33"/>
      <c r="H32" s="34"/>
      <c r="I32" s="34"/>
    </row>
    <row r="33" spans="1:9" ht="16.5" customHeight="1" outlineLevel="2" x14ac:dyDescent="0.2">
      <c r="A33" s="11"/>
      <c r="B33" s="17"/>
      <c r="C33" s="55"/>
      <c r="D33" s="55"/>
      <c r="E33" s="55"/>
      <c r="F33" s="55"/>
      <c r="G33" s="12"/>
      <c r="H33" s="13"/>
      <c r="I33" s="13"/>
    </row>
    <row r="34" spans="1:9" ht="20.100000000000001" customHeight="1" outlineLevel="2" x14ac:dyDescent="0.2">
      <c r="A34" s="11" t="s">
        <v>38</v>
      </c>
      <c r="B34" s="43">
        <f>Commande!B33</f>
        <v>0</v>
      </c>
      <c r="C34" s="111" t="s">
        <v>106</v>
      </c>
      <c r="D34" s="115"/>
      <c r="E34" s="115"/>
      <c r="F34" s="115"/>
      <c r="G34" s="12" t="s">
        <v>31</v>
      </c>
      <c r="H34" s="13">
        <v>12</v>
      </c>
      <c r="I34" s="13">
        <v>0</v>
      </c>
    </row>
    <row r="35" spans="1:9" ht="96" customHeight="1" outlineLevel="2" x14ac:dyDescent="0.2">
      <c r="A35" s="11"/>
      <c r="B35" s="11"/>
      <c r="C35" s="53"/>
      <c r="D35" s="116" t="s">
        <v>107</v>
      </c>
      <c r="E35" s="116"/>
      <c r="F35" s="116"/>
      <c r="G35" s="12" t="s">
        <v>109</v>
      </c>
      <c r="H35" s="13"/>
      <c r="I35" s="13"/>
    </row>
    <row r="36" spans="1:9" ht="18.75" customHeight="1" outlineLevel="1" x14ac:dyDescent="0.2">
      <c r="A36" s="11"/>
      <c r="B36" s="11"/>
      <c r="C36" s="53"/>
      <c r="D36" s="62"/>
      <c r="E36" s="62"/>
      <c r="F36" s="62"/>
      <c r="G36" s="12"/>
      <c r="H36" s="13"/>
      <c r="I36" s="13"/>
    </row>
    <row r="37" spans="1:9" ht="20.100000000000001" customHeight="1" outlineLevel="2" x14ac:dyDescent="0.2">
      <c r="A37" s="22" t="s">
        <v>103</v>
      </c>
      <c r="B37" s="77">
        <f>Commande!B34</f>
        <v>0</v>
      </c>
      <c r="C37" s="111" t="s">
        <v>110</v>
      </c>
      <c r="D37" s="115"/>
      <c r="E37" s="115"/>
      <c r="F37" s="115"/>
      <c r="G37" s="12" t="s">
        <v>31</v>
      </c>
      <c r="H37" s="13">
        <v>9</v>
      </c>
      <c r="I37" s="13">
        <v>0</v>
      </c>
    </row>
    <row r="38" spans="1:9" ht="62.25" customHeight="1" outlineLevel="2" x14ac:dyDescent="0.2">
      <c r="A38" s="22"/>
      <c r="B38" s="22"/>
      <c r="C38" s="22"/>
      <c r="D38" s="116" t="s">
        <v>125</v>
      </c>
      <c r="E38" s="116"/>
      <c r="F38" s="116"/>
      <c r="G38" s="12"/>
      <c r="H38" s="13"/>
      <c r="I38" s="13"/>
    </row>
    <row r="39" spans="1:9" ht="16.5" customHeight="1" outlineLevel="1" x14ac:dyDescent="0.2">
      <c r="A39" s="16"/>
      <c r="B39" s="17"/>
      <c r="C39" s="18"/>
      <c r="D39" s="18"/>
      <c r="E39" s="18"/>
      <c r="F39" s="18"/>
      <c r="G39" s="19"/>
      <c r="H39" s="20"/>
      <c r="I39" s="20"/>
    </row>
    <row r="40" spans="1:9" ht="16.5" customHeight="1" x14ac:dyDescent="0.2">
      <c r="A40" s="11"/>
      <c r="B40" s="23"/>
      <c r="C40" s="55"/>
      <c r="D40" s="55"/>
      <c r="E40" s="55"/>
      <c r="F40" s="55"/>
      <c r="G40" s="12"/>
      <c r="H40" s="13"/>
      <c r="I40" s="13"/>
    </row>
    <row r="41" spans="1:9" ht="28.5" customHeight="1" x14ac:dyDescent="0.2">
      <c r="A41" s="110" t="s">
        <v>51</v>
      </c>
      <c r="B41" s="110"/>
      <c r="C41" s="110"/>
      <c r="D41" s="110"/>
      <c r="E41" s="110"/>
      <c r="F41" s="110"/>
      <c r="G41" s="12"/>
      <c r="H41" s="13"/>
      <c r="I41" s="13"/>
    </row>
    <row r="42" spans="1:9" ht="11.25" customHeight="1" x14ac:dyDescent="0.2">
      <c r="A42" s="57"/>
      <c r="B42" s="57"/>
      <c r="C42" s="57"/>
      <c r="D42" s="57"/>
      <c r="E42" s="57"/>
      <c r="F42" s="57"/>
      <c r="G42" s="12"/>
      <c r="H42" s="13"/>
      <c r="I42" s="13"/>
    </row>
    <row r="43" spans="1:9" ht="17.100000000000001" customHeight="1" outlineLevel="2" x14ac:dyDescent="0.2">
      <c r="A43" s="11" t="s">
        <v>90</v>
      </c>
      <c r="B43" s="77">
        <f>Commande!B39</f>
        <v>0</v>
      </c>
      <c r="C43" s="50" t="s">
        <v>52</v>
      </c>
      <c r="D43" s="51"/>
      <c r="E43" s="51"/>
      <c r="F43" s="51"/>
      <c r="G43" s="12" t="s">
        <v>18</v>
      </c>
      <c r="H43" s="13">
        <v>3.5</v>
      </c>
      <c r="I43" s="13">
        <v>0</v>
      </c>
    </row>
    <row r="44" spans="1:9" ht="17.100000000000001" customHeight="1" outlineLevel="2" x14ac:dyDescent="0.2">
      <c r="A44" s="11"/>
      <c r="B44" s="77">
        <f>Commande!B40</f>
        <v>0</v>
      </c>
      <c r="C44" s="50" t="s">
        <v>53</v>
      </c>
      <c r="D44" s="51"/>
      <c r="E44" s="51"/>
      <c r="F44" s="51"/>
      <c r="G44" s="12" t="s">
        <v>18</v>
      </c>
      <c r="H44" s="13">
        <v>3.5</v>
      </c>
      <c r="I44" s="13">
        <v>0</v>
      </c>
    </row>
    <row r="45" spans="1:9" ht="17.100000000000001" customHeight="1" outlineLevel="2" x14ac:dyDescent="0.2">
      <c r="A45" s="11"/>
      <c r="B45" s="77">
        <f>Commande!B41</f>
        <v>0</v>
      </c>
      <c r="C45" s="93" t="s">
        <v>54</v>
      </c>
      <c r="D45" s="94"/>
      <c r="E45" s="94"/>
      <c r="F45" s="94"/>
      <c r="G45" s="12" t="s">
        <v>18</v>
      </c>
      <c r="H45" s="13">
        <v>3.5</v>
      </c>
      <c r="I45" s="13">
        <v>0</v>
      </c>
    </row>
    <row r="46" spans="1:9" ht="17.100000000000001" customHeight="1" outlineLevel="2" x14ac:dyDescent="0.2">
      <c r="A46" s="11"/>
      <c r="B46" s="77">
        <f>Commande!B42</f>
        <v>0</v>
      </c>
      <c r="C46" s="93" t="s">
        <v>55</v>
      </c>
      <c r="D46" s="94"/>
      <c r="E46" s="94"/>
      <c r="F46" s="94"/>
      <c r="G46" s="12" t="s">
        <v>18</v>
      </c>
      <c r="H46" s="13">
        <v>3.5</v>
      </c>
      <c r="I46" s="13">
        <v>0</v>
      </c>
    </row>
    <row r="47" spans="1:9" ht="11.25" customHeight="1" outlineLevel="1" x14ac:dyDescent="0.2">
      <c r="A47" s="11"/>
      <c r="B47" s="78"/>
      <c r="C47" s="93"/>
      <c r="D47" s="98"/>
      <c r="E47" s="98"/>
      <c r="F47" s="98"/>
      <c r="G47" s="12"/>
      <c r="H47" s="13"/>
      <c r="I47" s="13"/>
    </row>
    <row r="48" spans="1:9" ht="17.100000000000001" customHeight="1" outlineLevel="2" x14ac:dyDescent="0.2">
      <c r="A48" s="11" t="s">
        <v>56</v>
      </c>
      <c r="B48" s="77">
        <f>Commande!B44</f>
        <v>0</v>
      </c>
      <c r="C48" s="93" t="s">
        <v>76</v>
      </c>
      <c r="D48" s="94"/>
      <c r="E48" s="94"/>
      <c r="F48" s="94"/>
      <c r="G48" s="12" t="s">
        <v>18</v>
      </c>
      <c r="H48" s="13">
        <v>3</v>
      </c>
      <c r="I48" s="13">
        <v>0</v>
      </c>
    </row>
    <row r="49" spans="1:9" ht="17.100000000000001" customHeight="1" outlineLevel="2" x14ac:dyDescent="0.2">
      <c r="A49" s="11"/>
      <c r="B49" s="77">
        <f>Commande!B45</f>
        <v>0</v>
      </c>
      <c r="C49" s="93" t="s">
        <v>57</v>
      </c>
      <c r="D49" s="94"/>
      <c r="E49" s="94"/>
      <c r="F49" s="94"/>
      <c r="G49" s="12" t="s">
        <v>18</v>
      </c>
      <c r="H49" s="13">
        <v>3</v>
      </c>
      <c r="I49" s="13">
        <v>0</v>
      </c>
    </row>
    <row r="50" spans="1:9" ht="17.100000000000001" customHeight="1" outlineLevel="2" x14ac:dyDescent="0.2">
      <c r="A50" s="11"/>
      <c r="B50" s="77">
        <f>Commande!B46</f>
        <v>0</v>
      </c>
      <c r="C50" s="93" t="s">
        <v>72</v>
      </c>
      <c r="D50" s="94"/>
      <c r="E50" s="94"/>
      <c r="F50" s="94"/>
      <c r="G50" s="12" t="s">
        <v>18</v>
      </c>
      <c r="H50" s="13">
        <v>3</v>
      </c>
      <c r="I50" s="13">
        <v>0</v>
      </c>
    </row>
    <row r="51" spans="1:9" ht="17.100000000000001" customHeight="1" outlineLevel="2" x14ac:dyDescent="0.2">
      <c r="A51" s="11"/>
      <c r="B51" s="77">
        <f>Commande!B47</f>
        <v>0</v>
      </c>
      <c r="C51" s="93" t="s">
        <v>64</v>
      </c>
      <c r="D51" s="94"/>
      <c r="E51" s="94"/>
      <c r="F51" s="94"/>
      <c r="G51" s="12" t="s">
        <v>18</v>
      </c>
      <c r="H51" s="13">
        <v>3</v>
      </c>
      <c r="I51" s="13">
        <v>0</v>
      </c>
    </row>
    <row r="52" spans="1:9" ht="17.100000000000001" customHeight="1" outlineLevel="2" x14ac:dyDescent="0.2">
      <c r="A52" s="11"/>
      <c r="B52" s="77">
        <f>Commande!B48</f>
        <v>0</v>
      </c>
      <c r="C52" s="51" t="s">
        <v>91</v>
      </c>
      <c r="D52" s="51"/>
      <c r="E52" s="51"/>
      <c r="F52" s="51"/>
      <c r="G52" s="12" t="s">
        <v>18</v>
      </c>
      <c r="H52" s="13">
        <v>3</v>
      </c>
      <c r="I52" s="13">
        <v>0</v>
      </c>
    </row>
    <row r="53" spans="1:9" ht="17.100000000000001" customHeight="1" outlineLevel="2" x14ac:dyDescent="0.2">
      <c r="A53" s="11"/>
      <c r="B53" s="77">
        <f>Commande!B49</f>
        <v>0</v>
      </c>
      <c r="C53" s="93" t="s">
        <v>58</v>
      </c>
      <c r="D53" s="94"/>
      <c r="E53" s="94"/>
      <c r="F53" s="94"/>
      <c r="G53" s="12" t="s">
        <v>18</v>
      </c>
      <c r="H53" s="13">
        <v>3</v>
      </c>
      <c r="I53" s="13">
        <v>0</v>
      </c>
    </row>
    <row r="54" spans="1:9" ht="17.100000000000001" customHeight="1" outlineLevel="2" x14ac:dyDescent="0.2">
      <c r="A54" s="27"/>
      <c r="B54" s="77">
        <f>Commande!B50</f>
        <v>0</v>
      </c>
      <c r="C54" s="100" t="s">
        <v>59</v>
      </c>
      <c r="D54" s="96"/>
      <c r="E54" s="96"/>
      <c r="F54" s="96"/>
      <c r="G54" s="12" t="s">
        <v>18</v>
      </c>
      <c r="H54" s="13">
        <v>3</v>
      </c>
      <c r="I54" s="13">
        <v>0</v>
      </c>
    </row>
    <row r="55" spans="1:9" ht="17.100000000000001" customHeight="1" outlineLevel="2" x14ac:dyDescent="0.2">
      <c r="A55" s="27"/>
      <c r="B55" s="77">
        <f>Commande!B51</f>
        <v>0</v>
      </c>
      <c r="C55" s="100" t="s">
        <v>126</v>
      </c>
      <c r="D55" s="96"/>
      <c r="E55" s="96"/>
      <c r="F55" s="96"/>
      <c r="G55" s="12" t="s">
        <v>77</v>
      </c>
      <c r="H55" s="13">
        <v>6</v>
      </c>
      <c r="I55" s="13">
        <v>0</v>
      </c>
    </row>
    <row r="56" spans="1:9" ht="17.100000000000001" customHeight="1" outlineLevel="2" x14ac:dyDescent="0.2">
      <c r="A56" s="27"/>
      <c r="B56" s="77">
        <f>Commande!B52</f>
        <v>0</v>
      </c>
      <c r="C56" s="100" t="s">
        <v>127</v>
      </c>
      <c r="D56" s="96"/>
      <c r="E56" s="96"/>
      <c r="F56" s="96"/>
      <c r="G56" s="12" t="s">
        <v>79</v>
      </c>
      <c r="H56" s="13">
        <v>6</v>
      </c>
      <c r="I56" s="13">
        <v>0</v>
      </c>
    </row>
    <row r="57" spans="1:9" ht="17.100000000000001" customHeight="1" outlineLevel="2" x14ac:dyDescent="0.2">
      <c r="A57" s="27"/>
      <c r="B57" s="77">
        <f>Commande!B53</f>
        <v>0</v>
      </c>
      <c r="C57" s="100" t="s">
        <v>80</v>
      </c>
      <c r="D57" s="96"/>
      <c r="E57" s="96"/>
      <c r="F57" s="96"/>
      <c r="G57" s="12" t="s">
        <v>18</v>
      </c>
      <c r="H57" s="13">
        <v>2</v>
      </c>
      <c r="I57" s="13">
        <v>0</v>
      </c>
    </row>
    <row r="58" spans="1:9" ht="17.100000000000001" customHeight="1" outlineLevel="2" x14ac:dyDescent="0.2">
      <c r="A58" s="27"/>
      <c r="B58" s="77">
        <f>Commande!B54</f>
        <v>0</v>
      </c>
      <c r="C58" s="100" t="s">
        <v>60</v>
      </c>
      <c r="D58" s="96"/>
      <c r="E58" s="96"/>
      <c r="F58" s="96"/>
      <c r="G58" s="12" t="s">
        <v>18</v>
      </c>
      <c r="H58" s="13">
        <v>2.5</v>
      </c>
      <c r="I58" s="13">
        <v>0</v>
      </c>
    </row>
    <row r="59" spans="1:9" ht="17.100000000000001" customHeight="1" outlineLevel="2" x14ac:dyDescent="0.2">
      <c r="A59" s="27"/>
      <c r="B59" s="77">
        <f>Commande!B55</f>
        <v>0</v>
      </c>
      <c r="C59" s="100" t="s">
        <v>61</v>
      </c>
      <c r="D59" s="96"/>
      <c r="E59" s="96"/>
      <c r="F59" s="96"/>
      <c r="G59" s="12" t="s">
        <v>18</v>
      </c>
      <c r="H59" s="13">
        <v>95</v>
      </c>
      <c r="I59" s="13">
        <v>0</v>
      </c>
    </row>
    <row r="60" spans="1:9" ht="17.100000000000001" customHeight="1" outlineLevel="2" x14ac:dyDescent="0.2">
      <c r="A60" s="27"/>
      <c r="B60" s="77">
        <f>Commande!B56</f>
        <v>0</v>
      </c>
      <c r="C60" s="100" t="s">
        <v>62</v>
      </c>
      <c r="D60" s="96"/>
      <c r="E60" s="96"/>
      <c r="F60" s="96"/>
      <c r="G60" s="12" t="s">
        <v>18</v>
      </c>
      <c r="H60" s="13">
        <v>75</v>
      </c>
      <c r="I60" s="13">
        <v>0</v>
      </c>
    </row>
    <row r="61" spans="1:9" ht="17.100000000000001" customHeight="1" outlineLevel="2" x14ac:dyDescent="0.2">
      <c r="A61" s="27"/>
      <c r="B61" s="77">
        <f>Commande!B57</f>
        <v>0</v>
      </c>
      <c r="C61" s="100" t="s">
        <v>63</v>
      </c>
      <c r="D61" s="96"/>
      <c r="E61" s="96"/>
      <c r="F61" s="96"/>
      <c r="G61" s="12" t="s">
        <v>18</v>
      </c>
      <c r="H61" s="13">
        <v>50</v>
      </c>
      <c r="I61" s="13">
        <v>0</v>
      </c>
    </row>
    <row r="62" spans="1:9" ht="14.25" customHeight="1" outlineLevel="1" x14ac:dyDescent="0.2">
      <c r="A62" s="28"/>
      <c r="B62" s="79"/>
      <c r="C62" s="109"/>
      <c r="D62" s="109"/>
      <c r="E62" s="109"/>
      <c r="F62" s="109"/>
      <c r="G62" s="29"/>
      <c r="H62" s="30"/>
      <c r="I62" s="30"/>
    </row>
    <row r="63" spans="1:9" ht="17.100000000000001" customHeight="1" outlineLevel="2" x14ac:dyDescent="0.2">
      <c r="A63" s="11" t="s">
        <v>67</v>
      </c>
      <c r="B63" s="77">
        <f>Commande!B59</f>
        <v>0</v>
      </c>
      <c r="C63" s="100" t="s">
        <v>92</v>
      </c>
      <c r="D63" s="96"/>
      <c r="E63" s="96"/>
      <c r="F63" s="96"/>
      <c r="G63" s="12" t="s">
        <v>18</v>
      </c>
      <c r="H63" s="13">
        <v>5</v>
      </c>
      <c r="I63" s="13">
        <v>0</v>
      </c>
    </row>
    <row r="64" spans="1:9" ht="17.100000000000001" customHeight="1" outlineLevel="2" x14ac:dyDescent="0.2">
      <c r="A64" s="11"/>
      <c r="B64" s="77">
        <f>Commande!B60</f>
        <v>0</v>
      </c>
      <c r="C64" s="100" t="s">
        <v>68</v>
      </c>
      <c r="D64" s="96"/>
      <c r="E64" s="96"/>
      <c r="F64" s="96"/>
      <c r="G64" s="12" t="s">
        <v>18</v>
      </c>
      <c r="H64" s="13">
        <v>3.5</v>
      </c>
      <c r="I64" s="13">
        <v>0</v>
      </c>
    </row>
    <row r="65" spans="1:9" ht="17.100000000000001" customHeight="1" outlineLevel="2" x14ac:dyDescent="0.2">
      <c r="A65" s="27"/>
      <c r="B65" s="77">
        <f>Commande!B61</f>
        <v>0</v>
      </c>
      <c r="C65" s="100" t="s">
        <v>65</v>
      </c>
      <c r="D65" s="96"/>
      <c r="E65" s="96"/>
      <c r="F65" s="96"/>
      <c r="G65" s="12" t="s">
        <v>18</v>
      </c>
      <c r="H65" s="13">
        <v>3</v>
      </c>
      <c r="I65" s="13">
        <v>0</v>
      </c>
    </row>
    <row r="66" spans="1:9" ht="17.100000000000001" customHeight="1" outlineLevel="2" x14ac:dyDescent="0.2">
      <c r="A66" s="27"/>
      <c r="B66" s="77">
        <f>Commande!B62</f>
        <v>0</v>
      </c>
      <c r="C66" s="100" t="s">
        <v>83</v>
      </c>
      <c r="D66" s="101"/>
      <c r="E66" s="101"/>
      <c r="F66" s="101"/>
      <c r="G66" s="12" t="s">
        <v>18</v>
      </c>
      <c r="H66" s="13">
        <v>3</v>
      </c>
      <c r="I66" s="13">
        <v>0</v>
      </c>
    </row>
    <row r="67" spans="1:9" ht="17.100000000000001" customHeight="1" outlineLevel="2" x14ac:dyDescent="0.2">
      <c r="A67" s="27"/>
      <c r="B67" s="77">
        <f>Commande!B63</f>
        <v>0</v>
      </c>
      <c r="C67" s="100" t="s">
        <v>128</v>
      </c>
      <c r="D67" s="101"/>
      <c r="E67" s="101"/>
      <c r="F67" s="101"/>
      <c r="G67" s="12" t="s">
        <v>81</v>
      </c>
      <c r="H67" s="13">
        <v>3</v>
      </c>
      <c r="I67" s="13">
        <v>0</v>
      </c>
    </row>
    <row r="68" spans="1:9" ht="17.100000000000001" customHeight="1" outlineLevel="2" x14ac:dyDescent="0.2">
      <c r="A68" s="27"/>
      <c r="B68" s="77">
        <f>Commande!B64</f>
        <v>0</v>
      </c>
      <c r="C68" s="100" t="s">
        <v>129</v>
      </c>
      <c r="D68" s="101"/>
      <c r="E68" s="101"/>
      <c r="F68" s="101"/>
      <c r="G68" s="12" t="s">
        <v>77</v>
      </c>
      <c r="H68" s="13">
        <v>3</v>
      </c>
      <c r="I68" s="13">
        <v>0</v>
      </c>
    </row>
    <row r="69" spans="1:9" ht="17.100000000000001" customHeight="1" outlineLevel="2" x14ac:dyDescent="0.2">
      <c r="A69" s="27"/>
      <c r="B69" s="77">
        <f>Commande!B65</f>
        <v>0</v>
      </c>
      <c r="C69" s="100" t="s">
        <v>94</v>
      </c>
      <c r="D69" s="101"/>
      <c r="E69" s="101"/>
      <c r="F69" s="101"/>
      <c r="G69" s="12" t="s">
        <v>18</v>
      </c>
      <c r="H69" s="13">
        <v>3</v>
      </c>
      <c r="I69" s="13">
        <v>0</v>
      </c>
    </row>
    <row r="70" spans="1:9" ht="17.100000000000001" customHeight="1" outlineLevel="2" x14ac:dyDescent="0.2">
      <c r="A70" s="27"/>
      <c r="B70" s="77">
        <f>Commande!B66</f>
        <v>0</v>
      </c>
      <c r="C70" s="100" t="s">
        <v>130</v>
      </c>
      <c r="D70" s="101"/>
      <c r="E70" s="101"/>
      <c r="F70" s="101"/>
      <c r="G70" s="12" t="s">
        <v>81</v>
      </c>
      <c r="H70" s="13">
        <v>3</v>
      </c>
      <c r="I70" s="13">
        <v>0</v>
      </c>
    </row>
    <row r="71" spans="1:9" ht="17.100000000000001" customHeight="1" outlineLevel="2" x14ac:dyDescent="0.2">
      <c r="A71" s="27"/>
      <c r="B71" s="77">
        <f>Commande!B67</f>
        <v>0</v>
      </c>
      <c r="C71" s="100" t="s">
        <v>84</v>
      </c>
      <c r="D71" s="101"/>
      <c r="E71" s="101"/>
      <c r="F71" s="101"/>
      <c r="G71" s="12" t="s">
        <v>18</v>
      </c>
      <c r="H71" s="13">
        <v>3.5</v>
      </c>
      <c r="I71" s="13">
        <v>0</v>
      </c>
    </row>
    <row r="72" spans="1:9" ht="17.100000000000001" customHeight="1" outlineLevel="2" x14ac:dyDescent="0.2">
      <c r="A72" s="27"/>
      <c r="B72" s="77">
        <f>Commande!B68</f>
        <v>0</v>
      </c>
      <c r="C72" s="100" t="s">
        <v>85</v>
      </c>
      <c r="D72" s="101"/>
      <c r="E72" s="101"/>
      <c r="F72" s="101"/>
      <c r="G72" s="12" t="s">
        <v>18</v>
      </c>
      <c r="H72" s="13">
        <v>3</v>
      </c>
      <c r="I72" s="13">
        <v>0</v>
      </c>
    </row>
    <row r="73" spans="1:9" ht="17.100000000000001" customHeight="1" outlineLevel="2" x14ac:dyDescent="0.2">
      <c r="A73" s="27"/>
      <c r="B73" s="77">
        <f>Commande!B69</f>
        <v>0</v>
      </c>
      <c r="C73" s="100" t="s">
        <v>96</v>
      </c>
      <c r="D73" s="101"/>
      <c r="E73" s="101"/>
      <c r="F73" s="101"/>
      <c r="G73" s="12" t="s">
        <v>18</v>
      </c>
      <c r="H73" s="13">
        <v>1</v>
      </c>
      <c r="I73" s="13">
        <v>0</v>
      </c>
    </row>
    <row r="74" spans="1:9" ht="17.100000000000001" customHeight="1" outlineLevel="2" x14ac:dyDescent="0.2">
      <c r="A74" s="27"/>
      <c r="B74" s="77">
        <f>Commande!B70</f>
        <v>0</v>
      </c>
      <c r="C74" s="100" t="s">
        <v>66</v>
      </c>
      <c r="D74" s="101"/>
      <c r="E74" s="101"/>
      <c r="F74" s="101"/>
      <c r="G74" s="12" t="s">
        <v>18</v>
      </c>
      <c r="H74" s="13">
        <v>3</v>
      </c>
      <c r="I74" s="13">
        <v>0</v>
      </c>
    </row>
    <row r="75" spans="1:9" ht="17.100000000000001" customHeight="1" outlineLevel="2" x14ac:dyDescent="0.2">
      <c r="A75" s="27"/>
      <c r="B75" s="77">
        <f>Commande!B71</f>
        <v>0</v>
      </c>
      <c r="C75" s="100" t="s">
        <v>131</v>
      </c>
      <c r="D75" s="101"/>
      <c r="E75" s="101"/>
      <c r="F75" s="101"/>
      <c r="G75" s="12" t="s">
        <v>81</v>
      </c>
      <c r="H75" s="13">
        <v>3</v>
      </c>
      <c r="I75" s="13">
        <v>0</v>
      </c>
    </row>
    <row r="76" spans="1:9" ht="12" customHeight="1" outlineLevel="1" x14ac:dyDescent="0.2">
      <c r="A76" s="27"/>
      <c r="B76" s="80"/>
      <c r="C76" s="54"/>
      <c r="D76" s="55"/>
      <c r="E76" s="55"/>
      <c r="F76" s="55"/>
      <c r="G76" s="12"/>
      <c r="H76" s="13"/>
      <c r="I76" s="13"/>
    </row>
    <row r="77" spans="1:9" ht="17.100000000000001" customHeight="1" outlineLevel="2" x14ac:dyDescent="0.2">
      <c r="A77" s="27" t="s">
        <v>69</v>
      </c>
      <c r="B77" s="77">
        <f>Commande!B73</f>
        <v>0</v>
      </c>
      <c r="C77" s="100" t="s">
        <v>98</v>
      </c>
      <c r="D77" s="101"/>
      <c r="E77" s="101"/>
      <c r="F77" s="101"/>
      <c r="G77" s="12" t="s">
        <v>18</v>
      </c>
      <c r="H77" s="13">
        <v>3.5</v>
      </c>
      <c r="I77" s="13">
        <v>0</v>
      </c>
    </row>
    <row r="78" spans="1:9" ht="17.100000000000001" customHeight="1" outlineLevel="2" x14ac:dyDescent="0.2">
      <c r="A78" s="27"/>
      <c r="B78" s="77">
        <f>Commande!B74</f>
        <v>0</v>
      </c>
      <c r="C78" s="100" t="s">
        <v>99</v>
      </c>
      <c r="D78" s="101"/>
      <c r="E78" s="101"/>
      <c r="F78" s="101"/>
      <c r="G78" s="12" t="s">
        <v>18</v>
      </c>
      <c r="H78" s="13">
        <v>3.5</v>
      </c>
      <c r="I78" s="13">
        <v>0</v>
      </c>
    </row>
    <row r="79" spans="1:9" ht="17.100000000000001" customHeight="1" outlineLevel="2" x14ac:dyDescent="0.2">
      <c r="A79" s="27"/>
      <c r="B79" s="77">
        <f>Commande!B75</f>
        <v>0</v>
      </c>
      <c r="C79" s="100" t="s">
        <v>100</v>
      </c>
      <c r="D79" s="101"/>
      <c r="E79" s="101"/>
      <c r="F79" s="101"/>
      <c r="G79" s="12" t="s">
        <v>18</v>
      </c>
      <c r="H79" s="13">
        <v>3.5</v>
      </c>
      <c r="I79" s="13">
        <v>0</v>
      </c>
    </row>
    <row r="80" spans="1:9" ht="17.100000000000001" customHeight="1" outlineLevel="2" x14ac:dyDescent="0.2">
      <c r="A80" s="27"/>
      <c r="B80" s="77">
        <f>Commande!B76</f>
        <v>0</v>
      </c>
      <c r="C80" s="100" t="s">
        <v>40</v>
      </c>
      <c r="D80" s="101"/>
      <c r="E80" s="101"/>
      <c r="F80" s="101"/>
      <c r="G80" s="12" t="s">
        <v>132</v>
      </c>
      <c r="H80" s="13">
        <v>3.5</v>
      </c>
      <c r="I80" s="13">
        <v>0</v>
      </c>
    </row>
    <row r="81" spans="1:9" ht="17.100000000000001" customHeight="1" outlineLevel="2" x14ac:dyDescent="0.2">
      <c r="A81" s="27"/>
      <c r="B81" s="77">
        <f>Commande!B77</f>
        <v>0</v>
      </c>
      <c r="C81" s="100" t="s">
        <v>70</v>
      </c>
      <c r="D81" s="101"/>
      <c r="E81" s="101"/>
      <c r="F81" s="101"/>
      <c r="G81" s="12" t="s">
        <v>132</v>
      </c>
      <c r="H81" s="13">
        <v>3.5</v>
      </c>
      <c r="I81" s="13">
        <v>0</v>
      </c>
    </row>
    <row r="82" spans="1:9" ht="17.100000000000001" customHeight="1" outlineLevel="2" x14ac:dyDescent="0.2">
      <c r="A82" s="27"/>
      <c r="B82" s="77">
        <f>Commande!B78</f>
        <v>0</v>
      </c>
      <c r="C82" s="100" t="s">
        <v>71</v>
      </c>
      <c r="D82" s="101"/>
      <c r="E82" s="101"/>
      <c r="F82" s="101"/>
      <c r="G82" s="12" t="s">
        <v>18</v>
      </c>
      <c r="H82" s="13">
        <v>2.5</v>
      </c>
      <c r="I82" s="13">
        <v>0</v>
      </c>
    </row>
    <row r="83" spans="1:9" x14ac:dyDescent="0.2">
      <c r="B83" s="81"/>
      <c r="H83" s="15"/>
      <c r="I83" s="15"/>
    </row>
    <row r="84" spans="1:9" ht="6" customHeight="1" x14ac:dyDescent="0.2">
      <c r="A84" s="16"/>
      <c r="B84" s="82"/>
      <c r="C84" s="18"/>
      <c r="D84" s="18"/>
      <c r="E84" s="18"/>
      <c r="F84" s="18"/>
      <c r="G84" s="19"/>
      <c r="H84" s="20"/>
      <c r="I84" s="20"/>
    </row>
    <row r="85" spans="1:9" ht="22.5" customHeight="1" x14ac:dyDescent="0.2">
      <c r="A85" s="27"/>
      <c r="B85" s="83"/>
      <c r="C85" s="52"/>
      <c r="D85" s="52"/>
      <c r="E85" s="52"/>
      <c r="F85" s="52" t="s">
        <v>140</v>
      </c>
      <c r="G85" s="12"/>
      <c r="H85" s="13"/>
      <c r="I85" s="13"/>
    </row>
    <row r="86" spans="1:9" ht="20.100000000000001" customHeight="1" x14ac:dyDescent="0.2">
      <c r="A86" s="27" t="s">
        <v>11</v>
      </c>
      <c r="B86" s="77">
        <f>Commande!B82</f>
        <v>0</v>
      </c>
      <c r="C86" s="85" t="s">
        <v>26</v>
      </c>
      <c r="D86" s="87"/>
      <c r="E86" s="12" t="s">
        <v>12</v>
      </c>
      <c r="F86" s="89"/>
      <c r="G86" s="12" t="s">
        <v>12</v>
      </c>
      <c r="H86" s="13">
        <v>5</v>
      </c>
      <c r="I86" s="13">
        <v>0</v>
      </c>
    </row>
    <row r="87" spans="1:9" ht="20.100000000000001" customHeight="1" x14ac:dyDescent="0.2">
      <c r="A87" s="27"/>
      <c r="B87" s="77">
        <f>Commande!B83</f>
        <v>0</v>
      </c>
      <c r="C87" s="85" t="s">
        <v>27</v>
      </c>
      <c r="D87" s="87"/>
      <c r="E87" s="12" t="s">
        <v>12</v>
      </c>
      <c r="F87" s="89"/>
      <c r="G87" s="12" t="s">
        <v>12</v>
      </c>
      <c r="H87" s="13">
        <v>5</v>
      </c>
      <c r="I87" s="13">
        <v>0</v>
      </c>
    </row>
    <row r="88" spans="1:9" ht="20.100000000000001" customHeight="1" x14ac:dyDescent="0.2">
      <c r="A88" s="27"/>
      <c r="B88" s="77">
        <f>Commande!B84</f>
        <v>0</v>
      </c>
      <c r="C88" s="85" t="s">
        <v>13</v>
      </c>
      <c r="D88" s="87"/>
      <c r="E88" s="12" t="s">
        <v>14</v>
      </c>
      <c r="F88" s="89"/>
      <c r="G88" s="12" t="s">
        <v>14</v>
      </c>
      <c r="H88" s="13">
        <v>8</v>
      </c>
      <c r="I88" s="13">
        <v>0</v>
      </c>
    </row>
    <row r="89" spans="1:9" ht="20.100000000000001" customHeight="1" x14ac:dyDescent="0.2">
      <c r="A89" s="27"/>
      <c r="B89" s="77">
        <f>Commande!B85</f>
        <v>0</v>
      </c>
      <c r="C89" s="85" t="s">
        <v>15</v>
      </c>
      <c r="D89" s="87"/>
      <c r="E89" s="12" t="s">
        <v>14</v>
      </c>
      <c r="F89" s="89"/>
      <c r="G89" s="12" t="s">
        <v>14</v>
      </c>
      <c r="H89" s="13">
        <v>8</v>
      </c>
      <c r="I89" s="13">
        <v>0</v>
      </c>
    </row>
    <row r="90" spans="1:9" ht="20.100000000000001" customHeight="1" x14ac:dyDescent="0.2">
      <c r="A90" s="27"/>
      <c r="B90" s="77">
        <f>Commande!B86</f>
        <v>0</v>
      </c>
      <c r="C90" s="85" t="s">
        <v>101</v>
      </c>
      <c r="D90" s="87"/>
      <c r="E90" s="12" t="s">
        <v>16</v>
      </c>
      <c r="F90" s="89"/>
      <c r="G90" s="12" t="s">
        <v>16</v>
      </c>
      <c r="H90" s="13">
        <v>3.5</v>
      </c>
      <c r="I90" s="13">
        <v>0</v>
      </c>
    </row>
    <row r="91" spans="1:9" ht="20.100000000000001" customHeight="1" x14ac:dyDescent="0.2">
      <c r="A91" s="27"/>
      <c r="B91" s="77">
        <f>Commande!B87</f>
        <v>0</v>
      </c>
      <c r="C91" s="85" t="s">
        <v>35</v>
      </c>
      <c r="D91" s="86"/>
      <c r="E91" s="12" t="s">
        <v>12</v>
      </c>
      <c r="F91" s="89"/>
      <c r="G91" s="12" t="s">
        <v>12</v>
      </c>
      <c r="H91" s="13">
        <v>6</v>
      </c>
      <c r="I91" s="13">
        <v>0</v>
      </c>
    </row>
    <row r="92" spans="1:9" ht="20.100000000000001" customHeight="1" x14ac:dyDescent="0.2">
      <c r="A92" s="27"/>
      <c r="B92" s="77">
        <f>Commande!B88</f>
        <v>0</v>
      </c>
      <c r="C92" s="85" t="s">
        <v>17</v>
      </c>
      <c r="D92" s="87"/>
      <c r="E92" s="12" t="s">
        <v>16</v>
      </c>
      <c r="F92" s="89"/>
      <c r="G92" s="12" t="s">
        <v>16</v>
      </c>
      <c r="H92" s="13">
        <v>2.8</v>
      </c>
      <c r="I92" s="13">
        <v>0</v>
      </c>
    </row>
    <row r="93" spans="1:9" ht="20.100000000000001" customHeight="1" x14ac:dyDescent="0.2">
      <c r="A93" s="11"/>
      <c r="B93" s="84"/>
      <c r="C93" s="86"/>
      <c r="D93" s="86"/>
      <c r="E93" s="86"/>
      <c r="F93" s="86"/>
      <c r="G93" s="33"/>
      <c r="H93" s="34"/>
      <c r="I93" s="34"/>
    </row>
    <row r="94" spans="1:9" ht="20.100000000000001" customHeight="1" x14ac:dyDescent="0.25">
      <c r="A94" s="27"/>
      <c r="B94" s="77">
        <f>Commande!B90</f>
        <v>0</v>
      </c>
      <c r="C94" s="88" t="s">
        <v>137</v>
      </c>
      <c r="D94" s="87"/>
      <c r="E94" s="87"/>
      <c r="F94" s="89"/>
      <c r="G94" s="12" t="s">
        <v>39</v>
      </c>
      <c r="H94" s="13">
        <v>38</v>
      </c>
      <c r="I94" s="13">
        <v>0</v>
      </c>
    </row>
    <row r="95" spans="1:9" ht="20.100000000000001" customHeight="1" x14ac:dyDescent="0.25">
      <c r="A95" s="27"/>
      <c r="B95" s="77">
        <f>Commande!B91</f>
        <v>0</v>
      </c>
      <c r="C95" s="88" t="s">
        <v>138</v>
      </c>
      <c r="D95" s="87"/>
      <c r="E95" s="87"/>
      <c r="F95" s="89"/>
      <c r="G95" s="12" t="s">
        <v>39</v>
      </c>
      <c r="H95" s="13">
        <v>38</v>
      </c>
      <c r="I95" s="13">
        <v>0</v>
      </c>
    </row>
    <row r="96" spans="1:9" ht="20.100000000000001" customHeight="1" x14ac:dyDescent="0.25">
      <c r="A96" s="27"/>
      <c r="B96" s="77">
        <f>Commande!B92</f>
        <v>0</v>
      </c>
      <c r="C96" s="88" t="s">
        <v>139</v>
      </c>
      <c r="D96" s="87"/>
      <c r="E96" s="87"/>
      <c r="F96" s="89"/>
      <c r="G96" s="12" t="s">
        <v>39</v>
      </c>
      <c r="H96" s="13">
        <v>35</v>
      </c>
      <c r="I96" s="13">
        <v>0</v>
      </c>
    </row>
    <row r="97" spans="1:9" ht="6.75" customHeight="1" x14ac:dyDescent="0.2">
      <c r="A97" s="16"/>
      <c r="B97" s="82"/>
      <c r="C97" s="18"/>
      <c r="D97" s="18"/>
      <c r="E97" s="18"/>
      <c r="F97" s="18"/>
      <c r="G97" s="19"/>
      <c r="H97" s="20"/>
      <c r="I97" s="20"/>
    </row>
    <row r="98" spans="1:9" ht="6" customHeight="1" x14ac:dyDescent="0.2">
      <c r="A98" s="27"/>
      <c r="B98" s="83"/>
      <c r="C98" s="52"/>
      <c r="D98" s="52"/>
      <c r="E98" s="52"/>
      <c r="F98" s="52"/>
      <c r="G98" s="12"/>
      <c r="H98" s="13"/>
      <c r="I98" s="13"/>
    </row>
    <row r="99" spans="1:9" ht="17.100000000000001" customHeight="1" x14ac:dyDescent="0.2">
      <c r="A99" s="27" t="s">
        <v>19</v>
      </c>
      <c r="B99" s="77">
        <f>Commande!B95</f>
        <v>0</v>
      </c>
      <c r="C99" s="93" t="s">
        <v>36</v>
      </c>
      <c r="D99" s="98"/>
      <c r="E99" s="98"/>
      <c r="F99" s="98"/>
      <c r="G99" s="12" t="s">
        <v>20</v>
      </c>
      <c r="H99" s="13">
        <v>40</v>
      </c>
      <c r="I99" s="13">
        <v>0</v>
      </c>
    </row>
    <row r="100" spans="1:9" ht="17.100000000000001" customHeight="1" x14ac:dyDescent="0.2">
      <c r="A100" s="27"/>
      <c r="B100" s="77">
        <f>Commande!B96</f>
        <v>0</v>
      </c>
      <c r="C100" s="93" t="s">
        <v>50</v>
      </c>
      <c r="D100" s="98"/>
      <c r="E100" s="98"/>
      <c r="F100" s="98"/>
      <c r="G100" s="12" t="s">
        <v>41</v>
      </c>
      <c r="H100" s="13">
        <v>45</v>
      </c>
      <c r="I100" s="13">
        <v>0</v>
      </c>
    </row>
    <row r="101" spans="1:9" ht="17.100000000000001" customHeight="1" x14ac:dyDescent="0.2">
      <c r="A101" s="27"/>
      <c r="B101" s="77">
        <f>Commande!B97</f>
        <v>0</v>
      </c>
      <c r="C101" s="59" t="s">
        <v>135</v>
      </c>
      <c r="D101" s="58"/>
      <c r="E101" s="58"/>
      <c r="F101" s="58"/>
      <c r="G101" s="12" t="s">
        <v>18</v>
      </c>
      <c r="H101" s="13">
        <v>10</v>
      </c>
      <c r="I101" s="13">
        <f>+H101*B101</f>
        <v>0</v>
      </c>
    </row>
    <row r="102" spans="1:9" ht="18" x14ac:dyDescent="0.2">
      <c r="A102" s="27" t="s">
        <v>37</v>
      </c>
      <c r="B102" s="77">
        <f>Commande!B98</f>
        <v>0</v>
      </c>
      <c r="C102" s="93" t="s">
        <v>104</v>
      </c>
      <c r="D102" s="98"/>
      <c r="E102" s="98"/>
      <c r="F102" s="98"/>
      <c r="G102" s="12" t="s">
        <v>18</v>
      </c>
      <c r="H102" s="13">
        <v>1</v>
      </c>
      <c r="I102" s="13">
        <v>0</v>
      </c>
    </row>
    <row r="103" spans="1:9" ht="9.75" customHeight="1" x14ac:dyDescent="0.2">
      <c r="A103" s="27"/>
      <c r="B103" s="27"/>
      <c r="C103" s="27"/>
      <c r="D103" s="27"/>
      <c r="E103" s="27"/>
      <c r="F103" s="27"/>
      <c r="G103" s="27"/>
      <c r="H103" s="35"/>
    </row>
    <row r="104" spans="1:9" ht="64.5" customHeight="1" x14ac:dyDescent="0.2">
      <c r="A104" s="27" t="s">
        <v>105</v>
      </c>
      <c r="B104" s="114">
        <f>Commande!B100</f>
        <v>0</v>
      </c>
      <c r="C104" s="114"/>
      <c r="D104" s="114"/>
      <c r="E104" s="114"/>
      <c r="F104" s="114"/>
      <c r="H104" s="1"/>
    </row>
    <row r="105" spans="1:9" ht="8.25" customHeight="1" x14ac:dyDescent="0.2">
      <c r="A105" s="27"/>
      <c r="B105" s="27"/>
      <c r="C105" s="27"/>
      <c r="D105" s="27"/>
      <c r="E105" s="27"/>
      <c r="F105" s="27"/>
      <c r="G105" s="27"/>
      <c r="H105" s="35"/>
    </row>
    <row r="106" spans="1:9" x14ac:dyDescent="0.2">
      <c r="F106" s="36" t="s">
        <v>74</v>
      </c>
      <c r="G106" s="37"/>
      <c r="H106" s="38" t="s">
        <v>75</v>
      </c>
      <c r="I106" s="39">
        <v>0</v>
      </c>
    </row>
    <row r="107" spans="1:9" ht="6.75" customHeight="1" x14ac:dyDescent="0.2">
      <c r="G107" s="5"/>
      <c r="I107" s="15"/>
    </row>
    <row r="108" spans="1:9" x14ac:dyDescent="0.2">
      <c r="A108" s="1" t="s">
        <v>102</v>
      </c>
      <c r="F108" s="40" t="s">
        <v>28</v>
      </c>
      <c r="G108" s="41"/>
      <c r="I108" s="40"/>
    </row>
    <row r="109" spans="1:9" x14ac:dyDescent="0.2">
      <c r="A109" s="1" t="s">
        <v>21</v>
      </c>
      <c r="F109" s="42" t="s">
        <v>24</v>
      </c>
      <c r="G109" s="5"/>
    </row>
    <row r="110" spans="1:9" x14ac:dyDescent="0.2">
      <c r="A110" s="1" t="s">
        <v>22</v>
      </c>
      <c r="G110" s="5"/>
    </row>
    <row r="111" spans="1:9" x14ac:dyDescent="0.2">
      <c r="A111" s="1" t="s">
        <v>23</v>
      </c>
      <c r="F111" s="1" t="s">
        <v>30</v>
      </c>
      <c r="G111" s="5"/>
    </row>
    <row r="112" spans="1:9" x14ac:dyDescent="0.2">
      <c r="A112" s="1" t="s">
        <v>25</v>
      </c>
      <c r="F112" s="1" t="s">
        <v>34</v>
      </c>
      <c r="G112" s="5"/>
    </row>
  </sheetData>
  <protectedRanges>
    <protectedRange algorithmName="SHA-512" hashValue="hpFYC+id/SZgMt7pc3MBNb1J6O+QUaQYmff2z6kmfk+4Dn0P1HfnwNvj2sHqi7pD5p9UA5j7rjHtXsAg6MQh/Q==" saltValue="q3jpBCHCeDFYlN1WwJ/JRg==" spinCount="100000" sqref="G5:I9 A5:B5 B14 B17 B20 B23 B26 B29 B34 B104:F104 B7:B10 E8:E10 B37 B43:B46 B48:B61 B63:B75 B77:B82 B86:B92 B94:B96 B99:B102" name="Plage1_1"/>
    <protectedRange algorithmName="SHA-512" hashValue="hpFYC+id/SZgMt7pc3MBNb1J6O+QUaQYmff2z6kmfk+4Dn0P1HfnwNvj2sHqi7pD5p9UA5j7rjHtXsAg6MQh/Q==" saltValue="q3jpBCHCeDFYlN1WwJ/JRg==" spinCount="100000" sqref="E7" name="Plage1_2"/>
  </protectedRanges>
  <mergeCells count="73">
    <mergeCell ref="C79:F79"/>
    <mergeCell ref="C80:F80"/>
    <mergeCell ref="C81:F81"/>
    <mergeCell ref="C82:F82"/>
    <mergeCell ref="C73:F73"/>
    <mergeCell ref="C74:F74"/>
    <mergeCell ref="C75:F75"/>
    <mergeCell ref="C77:F77"/>
    <mergeCell ref="C78:F78"/>
    <mergeCell ref="C68:F68"/>
    <mergeCell ref="C69:F69"/>
    <mergeCell ref="C70:F70"/>
    <mergeCell ref="C71:F71"/>
    <mergeCell ref="C72:F72"/>
    <mergeCell ref="C65:F65"/>
    <mergeCell ref="C66:F66"/>
    <mergeCell ref="C67:F67"/>
    <mergeCell ref="C60:F60"/>
    <mergeCell ref="C61:F61"/>
    <mergeCell ref="C62:F62"/>
    <mergeCell ref="C63:F63"/>
    <mergeCell ref="C55:F55"/>
    <mergeCell ref="C56:F56"/>
    <mergeCell ref="C57:F57"/>
    <mergeCell ref="C58:F58"/>
    <mergeCell ref="C64:F64"/>
    <mergeCell ref="C49:F49"/>
    <mergeCell ref="C50:F50"/>
    <mergeCell ref="C51:F51"/>
    <mergeCell ref="C53:F53"/>
    <mergeCell ref="C54:F54"/>
    <mergeCell ref="G8:I8"/>
    <mergeCell ref="G9:I9"/>
    <mergeCell ref="G11:H11"/>
    <mergeCell ref="C14:F14"/>
    <mergeCell ref="C15:F15"/>
    <mergeCell ref="G4:I4"/>
    <mergeCell ref="A5:B5"/>
    <mergeCell ref="G5:I5"/>
    <mergeCell ref="G6:I6"/>
    <mergeCell ref="G7:I7"/>
    <mergeCell ref="A1:F1"/>
    <mergeCell ref="A2:F2"/>
    <mergeCell ref="D35:F35"/>
    <mergeCell ref="D38:F38"/>
    <mergeCell ref="C59:F59"/>
    <mergeCell ref="C23:F23"/>
    <mergeCell ref="C24:F24"/>
    <mergeCell ref="C25:F25"/>
    <mergeCell ref="C26:F26"/>
    <mergeCell ref="C27:F27"/>
    <mergeCell ref="A4:B4"/>
    <mergeCell ref="C16:F16"/>
    <mergeCell ref="C21:F21"/>
    <mergeCell ref="C22:F22"/>
    <mergeCell ref="C28:F28"/>
    <mergeCell ref="C29:F29"/>
    <mergeCell ref="C17:F17"/>
    <mergeCell ref="C18:F18"/>
    <mergeCell ref="C19:F19"/>
    <mergeCell ref="C20:F20"/>
    <mergeCell ref="B104:F104"/>
    <mergeCell ref="C99:F99"/>
    <mergeCell ref="C100:F100"/>
    <mergeCell ref="C102:F102"/>
    <mergeCell ref="C30:F30"/>
    <mergeCell ref="C34:F34"/>
    <mergeCell ref="C37:F37"/>
    <mergeCell ref="A41:F41"/>
    <mergeCell ref="C45:F45"/>
    <mergeCell ref="C46:F46"/>
    <mergeCell ref="C47:F47"/>
    <mergeCell ref="C48:F48"/>
  </mergeCells>
  <hyperlinks>
    <hyperlink ref="F109" r:id="rId1"/>
  </hyperlinks>
  <pageMargins left="0.7" right="0.7" top="0.75" bottom="0.75" header="0.3" footer="0.3"/>
  <pageSetup paperSize="9" scale="6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Commande</vt:lpstr>
      <vt:lpstr>ODS</vt:lpstr>
      <vt:lpstr>ODS!Zone_d_impression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Lallo Chantal</dc:creator>
  <cp:lastModifiedBy>Pilica Edin</cp:lastModifiedBy>
  <cp:lastPrinted>2022-07-28T08:09:05Z</cp:lastPrinted>
  <dcterms:created xsi:type="dcterms:W3CDTF">2018-08-15T13:40:10Z</dcterms:created>
  <dcterms:modified xsi:type="dcterms:W3CDTF">2022-12-05T09:27:10Z</dcterms:modified>
</cp:coreProperties>
</file>